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480" yWindow="375" windowWidth="14820" windowHeight="9060" tabRatio="986" activeTab="0"/>
  </bookViews>
  <sheets>
    <sheet name="Содержание" sheetId="1" r:id="rId1"/>
    <sheet name="б.Ураева 11" sheetId="2" r:id="rId2"/>
    <sheet name="б.Ураева 3" sheetId="3" r:id="rId3"/>
    <sheet name="б.Ураева 5А" sheetId="4" r:id="rId4"/>
    <sheet name="б.Ураева 9А" sheetId="5" r:id="rId5"/>
    <sheet name="б.Чавайна 10" sheetId="6" r:id="rId6"/>
    <sheet name="б.Чавайна 11" sheetId="7" r:id="rId7"/>
    <sheet name="б.Чавайна 11А" sheetId="8" r:id="rId8"/>
    <sheet name="б.Чавайна 12" sheetId="9" r:id="rId9"/>
    <sheet name="б.Чавайна 13" sheetId="10" r:id="rId10"/>
    <sheet name="б.Чавайна 14" sheetId="11" r:id="rId11"/>
    <sheet name="б.Чавайна 15" sheetId="12" r:id="rId12"/>
    <sheet name="б.Чавайна 15А" sheetId="13" r:id="rId13"/>
    <sheet name="б.Чавайна 15Б" sheetId="14" r:id="rId14"/>
    <sheet name="б.Чавайна 16" sheetId="15" r:id="rId15"/>
    <sheet name="б.Чавайна 18" sheetId="16" r:id="rId16"/>
    <sheet name="б.Чавайна 18А" sheetId="17" r:id="rId17"/>
    <sheet name="б.Чавайна 19" sheetId="18" r:id="rId18"/>
    <sheet name="б.Чавайна 19А" sheetId="19" r:id="rId19"/>
    <sheet name="б.Чавайна 20" sheetId="20" r:id="rId20"/>
    <sheet name="б.Чавайна 20Б" sheetId="21" r:id="rId21"/>
    <sheet name="б.Чавайна 21" sheetId="22" r:id="rId22"/>
    <sheet name="б.Чавайна 23" sheetId="23" r:id="rId23"/>
    <sheet name="б.Чавайна 8" sheetId="24" r:id="rId24"/>
    <sheet name="В.Интер.19" sheetId="25" r:id="rId25"/>
    <sheet name="В.Интер.21" sheetId="26" r:id="rId26"/>
    <sheet name="В.Интер.22" sheetId="27" r:id="rId27"/>
    <sheet name="В.Интер.22А" sheetId="28" r:id="rId28"/>
    <sheet name="В.Интер.23" sheetId="29" r:id="rId29"/>
    <sheet name="В.Интер.25" sheetId="30" r:id="rId30"/>
    <sheet name="В.Интер.26" sheetId="31" r:id="rId31"/>
    <sheet name="Кирова 11" sheetId="32" r:id="rId32"/>
    <sheet name="Кирова 11А" sheetId="33" r:id="rId33"/>
    <sheet name="Кирова 15" sheetId="34" r:id="rId34"/>
    <sheet name="Кирова 15А" sheetId="35" r:id="rId35"/>
    <sheet name="Кирова 17" sheetId="36" r:id="rId36"/>
    <sheet name="Кирова 17А" sheetId="37" r:id="rId37"/>
    <sheet name="Кирова 3" sheetId="38" r:id="rId38"/>
    <sheet name="Кирова 3А" sheetId="39" r:id="rId39"/>
    <sheet name="Кирова 3Б" sheetId="40" r:id="rId40"/>
    <sheet name="Кирова 9" sheetId="41" r:id="rId41"/>
    <sheet name="Кр.слобода 33" sheetId="42" r:id="rId42"/>
    <sheet name="Кр.слобода 35" sheetId="43" r:id="rId43"/>
    <sheet name="Кр.слобода 50" sheetId="44" r:id="rId44"/>
    <sheet name="Кр.слобода 52" sheetId="45" r:id="rId45"/>
    <sheet name="Кр.слобода 54" sheetId="46" r:id="rId46"/>
    <sheet name="Кр.слобода 8" sheetId="47" r:id="rId47"/>
    <sheet name="Кр.слобода 9" sheetId="48" r:id="rId48"/>
    <sheet name="Лен.пр.10" sheetId="49" r:id="rId49"/>
    <sheet name="Лен.пр.14" sheetId="50" r:id="rId50"/>
    <sheet name="Лен.пр.16" sheetId="51" r:id="rId51"/>
    <sheet name="Лен.пр.18" sheetId="52" r:id="rId52"/>
    <sheet name="Лен.пр.20" sheetId="53" r:id="rId53"/>
    <sheet name="Лен.пр.20А" sheetId="54" r:id="rId54"/>
    <sheet name="Лен.пр.22" sheetId="55" r:id="rId55"/>
    <sheet name="Эшкинина 16" sheetId="56" r:id="rId56"/>
    <sheet name="Эшкинина 2" sheetId="57" r:id="rId57"/>
    <sheet name="Эшкинина 22" sheetId="58" r:id="rId58"/>
    <sheet name="Эшкинина 3" sheetId="59" r:id="rId59"/>
    <sheet name="Эшкинина 5" sheetId="60" r:id="rId60"/>
    <sheet name="Эшкинина 5А" sheetId="61" r:id="rId61"/>
    <sheet name="Эшкинина 6А" sheetId="62" r:id="rId62"/>
    <sheet name="Петрова 1" sheetId="63" r:id="rId63"/>
    <sheet name="Петрова 12Б" sheetId="64" r:id="rId64"/>
    <sheet name="Петрова 13" sheetId="65" r:id="rId65"/>
    <sheet name="Петрова 14А" sheetId="66" r:id="rId66"/>
    <sheet name="Петрова 15А" sheetId="67" r:id="rId67"/>
    <sheet name="Петрова 17" sheetId="68" r:id="rId68"/>
    <sheet name="Петрова 17А" sheetId="69" r:id="rId69"/>
    <sheet name="Петрова 18" sheetId="70" r:id="rId70"/>
    <sheet name="Петрова 18А" sheetId="71" r:id="rId71"/>
    <sheet name="Петрова 19" sheetId="72" r:id="rId72"/>
    <sheet name="Петрова 2" sheetId="73" r:id="rId73"/>
    <sheet name="Петрова 20" sheetId="74" r:id="rId74"/>
    <sheet name="Петрова 22А" sheetId="75" r:id="rId75"/>
    <sheet name="Петрова 22Б" sheetId="76" r:id="rId76"/>
    <sheet name="Петрова 24" sheetId="77" r:id="rId77"/>
    <sheet name="Петрова 3" sheetId="78" r:id="rId78"/>
    <sheet name="Петрова 4" sheetId="79" r:id="rId79"/>
    <sheet name="Петрова 6" sheetId="80" r:id="rId80"/>
    <sheet name="Петрова 8" sheetId="81" r:id="rId81"/>
  </sheets>
  <externalReferences>
    <externalReference r:id="rId84"/>
  </externalReferences>
  <definedNames/>
  <calcPr fullCalcOnLoad="1"/>
</workbook>
</file>

<file path=xl/sharedStrings.xml><?xml version="1.0" encoding="utf-8"?>
<sst xmlns="http://schemas.openxmlformats.org/spreadsheetml/2006/main" count="2555" uniqueCount="218">
  <si>
    <t>Кирова, 17</t>
  </si>
  <si>
    <t>Красноарм.Слобода, 14А</t>
  </si>
  <si>
    <t>Красноарм.Слобода, 25</t>
  </si>
  <si>
    <t>Красноарм.Слобода, 33</t>
  </si>
  <si>
    <t>Красноарм.Слобода, 35</t>
  </si>
  <si>
    <t>Красноарм.Слобода, 50</t>
  </si>
  <si>
    <t>Красноарм.Слобода, 52</t>
  </si>
  <si>
    <t>Красноарм.Слобода, 54</t>
  </si>
  <si>
    <t>Красноарм.Слобода, 8</t>
  </si>
  <si>
    <t>Красноарм.Слобода, 9</t>
  </si>
  <si>
    <t>Данные</t>
  </si>
  <si>
    <t>1. Расходы по статье "Содержание общего имущества"</t>
  </si>
  <si>
    <t>в том числе:</t>
  </si>
  <si>
    <t>1.1. Работы и услуги, выполненные подрядными организациями</t>
  </si>
  <si>
    <t>-вывоз твердобытовых отходов и крупногабаритного мусора</t>
  </si>
  <si>
    <t>-дератизация, дезинсекция и другая санитарно-профилактическая обработка мест общего пользования</t>
  </si>
  <si>
    <t>-техническое обслуживание вентканалов и дымоходов</t>
  </si>
  <si>
    <t>1.2. Работы и услуги, выполненные своими силами</t>
  </si>
  <si>
    <t>-аварийное обслуживание</t>
  </si>
  <si>
    <t>-общехозяйственные затраты</t>
  </si>
  <si>
    <t>-прочие работы</t>
  </si>
  <si>
    <t>3. Расходы по статье "Услуги и работы по управлению МКД"</t>
  </si>
  <si>
    <t>-услуги по расчетно-кассовому и информационному обслуживанию (начисление и сбор платежей)</t>
  </si>
  <si>
    <t>-хранение и ведение технической документации по МКД; заключение договоров на выполнение работ по содержанию и ремонту МКД и коммунальные услуги; ведение бухгалтерского учета и ведение подомового учета затрат, регистрационный учет граждан, выдача справок</t>
  </si>
  <si>
    <t>-транспорт, механизированная уборка дворовой территории</t>
  </si>
  <si>
    <t>Список домов</t>
  </si>
  <si>
    <t>Б.УРАЕВА, 3</t>
  </si>
  <si>
    <t>Б.УРАЕВА, 5А</t>
  </si>
  <si>
    <t>Б.УРАЕВА, 9А</t>
  </si>
  <si>
    <t>Б.УРАЕВА, 11</t>
  </si>
  <si>
    <t>Б.ЧАВАЙНА, 8</t>
  </si>
  <si>
    <t>Б.ЧАВАЙНА, 10</t>
  </si>
  <si>
    <t>Б.ЧАВАЙНА, 11</t>
  </si>
  <si>
    <t>Б.ЧАВАЙНА, 11А</t>
  </si>
  <si>
    <t>Б.ЧАВАЙНА, 12</t>
  </si>
  <si>
    <t>Б.ЧАВАЙНА, 13</t>
  </si>
  <si>
    <t>Б.ЧАВАЙНА, 14</t>
  </si>
  <si>
    <t>Б.ЧАВАЙНА, 15</t>
  </si>
  <si>
    <t>Б.ЧАВАЙНА, 15А</t>
  </si>
  <si>
    <t>Б.ЧАВАЙНА, 15Б</t>
  </si>
  <si>
    <t>Б.ЧАВАЙНА, 16</t>
  </si>
  <si>
    <t>Б.ЧАВАЙНА, 18</t>
  </si>
  <si>
    <t>Б.ЧАВАЙНА, 18А</t>
  </si>
  <si>
    <t>Б.ЧАВАЙНА, 19</t>
  </si>
  <si>
    <t>Б.ЧАВАЙНА, 19А</t>
  </si>
  <si>
    <t>Б.ЧАВАЙНА, 20</t>
  </si>
  <si>
    <t>Б.ЧАВАЙНА, 21</t>
  </si>
  <si>
    <t>Б.ЧАВАЙНА, 23</t>
  </si>
  <si>
    <t>ВОИНОВ ИНТЕРНАЦИОН., 19</t>
  </si>
  <si>
    <t>ВОИНОВ ИНТЕРНАЦИОН., 21</t>
  </si>
  <si>
    <t>ВОИНОВ ИНТЕРНАЦИОН., 22</t>
  </si>
  <si>
    <t>ВОИНОВ ИНТЕРНАЦИОН., 22А</t>
  </si>
  <si>
    <t>ВОИНОВ ИНТЕРНАЦИОН., 23</t>
  </si>
  <si>
    <t>ВОИНОВ ИНТЕРНАЦИОН., 25</t>
  </si>
  <si>
    <t>ВОИНОВ ИНТЕРНАЦИОН., 26</t>
  </si>
  <si>
    <t>КИРОВА, 3</t>
  </si>
  <si>
    <t>КИРОВА, 3А</t>
  </si>
  <si>
    <t>КИРОВА, 3Б</t>
  </si>
  <si>
    <t>КИРОВА, 9</t>
  </si>
  <si>
    <t>КИРОВА, 11</t>
  </si>
  <si>
    <t>КИРОВА, 11А</t>
  </si>
  <si>
    <t>КИРОВА, 15</t>
  </si>
  <si>
    <t>КИРОВА, 15А</t>
  </si>
  <si>
    <t>КИРОВА, 17</t>
  </si>
  <si>
    <t>КИРОВА, 17А</t>
  </si>
  <si>
    <t>ЛЕНИНСКИЙ ПР., 10</t>
  </si>
  <si>
    <t>ЛЕНИНСКИЙ ПР., 14</t>
  </si>
  <si>
    <t>ЛЕНИНСКИЙ ПР., 16</t>
  </si>
  <si>
    <t>ЛЕНИНСКИЙ ПР., 18</t>
  </si>
  <si>
    <t>ЛЕНИНСКИЙ ПР., 20</t>
  </si>
  <si>
    <t>ЛЕНИНСКИЙ ПР., 20А</t>
  </si>
  <si>
    <t>ЛЕНИНСКИЙ ПР., 22</t>
  </si>
  <si>
    <t>ПЕТРОВА, 1</t>
  </si>
  <si>
    <t>ПЕТРОВА, 2</t>
  </si>
  <si>
    <t>ПЕТРОВА, 3</t>
  </si>
  <si>
    <t>ПЕТРОВА, 4</t>
  </si>
  <si>
    <t>ПЕТРОВА, 6</t>
  </si>
  <si>
    <t>ПЕТРОВА, 8</t>
  </si>
  <si>
    <t>ПЕТРОВА, 12Б</t>
  </si>
  <si>
    <t>ПЕТРОВА, 13</t>
  </si>
  <si>
    <t>ПЕТРОВА, 14А</t>
  </si>
  <si>
    <t>ПЕТРОВА, 15А</t>
  </si>
  <si>
    <t>ПЕТРОВА, 17</t>
  </si>
  <si>
    <t>ПЕТРОВА, 17А</t>
  </si>
  <si>
    <t>ПЕТРОВА, 18</t>
  </si>
  <si>
    <t>ПЕТРОВА, 18А</t>
  </si>
  <si>
    <t>ПЕТРОВА, 19</t>
  </si>
  <si>
    <t>ПЕТРОВА, 20</t>
  </si>
  <si>
    <t>ПЕТРОВА, 22А</t>
  </si>
  <si>
    <t>ПЕТРОВА, 22Б</t>
  </si>
  <si>
    <t>ПЕТРОВА, 24</t>
  </si>
  <si>
    <t>ЭШКИНИНА, 2</t>
  </si>
  <si>
    <t>ЭШКИНИНА, 3</t>
  </si>
  <si>
    <t>ЭШКИНИНА, 5</t>
  </si>
  <si>
    <t>ЭШКИНИНА, 5А</t>
  </si>
  <si>
    <t>ЭШКИНИНА, 6А</t>
  </si>
  <si>
    <t>ЭШКИНИНА, 16</t>
  </si>
  <si>
    <t>ЭШКИНИНА, 22</t>
  </si>
  <si>
    <t>Назад</t>
  </si>
  <si>
    <t>Отчет управляющей компании ООО "Домоуправление-19" о работе по управлению, содержанию</t>
  </si>
  <si>
    <t xml:space="preserve"> и ремонту общего имущества МКД за 2013 год по адресу</t>
  </si>
  <si>
    <t>б.Уpаева, 11</t>
  </si>
  <si>
    <t>Задолженность за жилищные услуги на 01.01.2014</t>
  </si>
  <si>
    <t>Начисления населению за 2013г. по статье "Управление, содержание и ремонт"</t>
  </si>
  <si>
    <t>Всего расходов по дому, в том числе:</t>
  </si>
  <si>
    <t>в том числе</t>
  </si>
  <si>
    <t>-содержание лифтового обрудования</t>
  </si>
  <si>
    <t>-техническое обслуживание газопровода</t>
  </si>
  <si>
    <t>-содержание внутридомовых инженерных сетей и оборудования общего имуществ</t>
  </si>
  <si>
    <t>-уборка придомовой территории и содержание контейнерных площадок, содержаниеи уход за элементами благоустройства и озеленения</t>
  </si>
  <si>
    <t>2. Расходы по статье "Текущей ремонт"</t>
  </si>
  <si>
    <t>2.1. Работы, выполненные подрядными организациями</t>
  </si>
  <si>
    <t>-частичный ремонт конструктивных элементов зданий</t>
  </si>
  <si>
    <t>-ремонт лестничной клетки</t>
  </si>
  <si>
    <t>2.2. Работы, выполненные своими силами</t>
  </si>
  <si>
    <t>-расходы за расчетно-кассовое обслуживание (начисление и сбор платежей)</t>
  </si>
  <si>
    <t>б.Уpаева, 3</t>
  </si>
  <si>
    <t>б.Уpаева, 5а</t>
  </si>
  <si>
    <t>б.Уpаева, 9а</t>
  </si>
  <si>
    <t>-содержание внутридомовых инженерных сетей и оборудования общего имущества</t>
  </si>
  <si>
    <t>и ремонту общего имущества МКД за 2013 год по адресу</t>
  </si>
  <si>
    <t>Адрес</t>
  </si>
  <si>
    <t>б.Чавайна, 10</t>
  </si>
  <si>
    <t>Задолженность за жилищные услуги на 01.01.2014г.</t>
  </si>
  <si>
    <t>-сбор и вывоз жидких нечистот</t>
  </si>
  <si>
    <t>-техническое обслуживание электроплит</t>
  </si>
  <si>
    <t>-обслуживание тепловых узлов</t>
  </si>
  <si>
    <t>-благоустройство дворовой территории</t>
  </si>
  <si>
    <t>-работы по освещению мест общего пользования</t>
  </si>
  <si>
    <t>-ремонт балконных козырьков</t>
  </si>
  <si>
    <t>-частичный ремонт межпанельных швов</t>
  </si>
  <si>
    <t>-ремонт печей</t>
  </si>
  <si>
    <t>-ремонт внутридомовых инженерных систем гвс</t>
  </si>
  <si>
    <t>-ремонт внутридомовых инженерных систем канализации</t>
  </si>
  <si>
    <t>-ремонт кровли</t>
  </si>
  <si>
    <t>-обследование техсостояния лифтов с продлением срока эксплуатации лифтов</t>
  </si>
  <si>
    <t>-ремонт конструктивных элементов здания мест общего пользования, ремонт внутридомовых сетей и оборудования (электро, водоснабжения, отопления)</t>
  </si>
  <si>
    <t>-хранение и ведение технической документации по МКД; заключение договоров на выполнение работ по содержанию и ремонту МКД и коммунальные услуги; ведение бухгалтерского учета, ведение подомового учета, регистрационный учет граждан, выдача справок</t>
  </si>
  <si>
    <t>б.Чавайна, 11</t>
  </si>
  <si>
    <t>б.Чавайна, 11а</t>
  </si>
  <si>
    <t>б.Чавайна, 12</t>
  </si>
  <si>
    <t>б.Чавайна, 13</t>
  </si>
  <si>
    <t>б.Чавайна, 14</t>
  </si>
  <si>
    <t>б.Чавайна, 15</t>
  </si>
  <si>
    <t>-работы по электроизмерению</t>
  </si>
  <si>
    <t>б.Чавайна, 15а</t>
  </si>
  <si>
    <t>б.Чавайна, 15б</t>
  </si>
  <si>
    <t>б.Чавайна, 16</t>
  </si>
  <si>
    <t>б.Чавайна, 18</t>
  </si>
  <si>
    <t>б.Чавайна, 18а</t>
  </si>
  <si>
    <t>б.Чавайна, 19</t>
  </si>
  <si>
    <t>б.Чавайна, 19а</t>
  </si>
  <si>
    <t>б.Чавайна, 20</t>
  </si>
  <si>
    <t>б.Чавайна, 20б</t>
  </si>
  <si>
    <t>б.Чавайна, 21</t>
  </si>
  <si>
    <t>б.Чавайна, 23</t>
  </si>
  <si>
    <t>б.Чавайна, 8</t>
  </si>
  <si>
    <t>содержанию и ремонту общего имущества МКД за 2013 год по адресу</t>
  </si>
  <si>
    <t>Отчет управляющей компании ООО "Домоуправление-19" о работе по управлению,</t>
  </si>
  <si>
    <t>В.Интернационалистов,19</t>
  </si>
  <si>
    <t>В.Интернационалистов,21</t>
  </si>
  <si>
    <t>В.Интернационалистов, 22</t>
  </si>
  <si>
    <t>В.Интернационалистов, 22а</t>
  </si>
  <si>
    <t>В.Интернационалистов, 23</t>
  </si>
  <si>
    <t>В.Интернационалистов, 25</t>
  </si>
  <si>
    <t>В.Интернационалистов, 26</t>
  </si>
  <si>
    <t>Кирова, 11</t>
  </si>
  <si>
    <t>Кирова, 11а</t>
  </si>
  <si>
    <t>Кирова, 15</t>
  </si>
  <si>
    <t>Кирова, 15а</t>
  </si>
  <si>
    <t>Кирова, 17а</t>
  </si>
  <si>
    <t>Кирова, 3</t>
  </si>
  <si>
    <t>Кирова, 3а</t>
  </si>
  <si>
    <t>Кирова, 3б</t>
  </si>
  <si>
    <t>Кирова, 9</t>
  </si>
  <si>
    <t>Ленинский пр-т, 10</t>
  </si>
  <si>
    <t>Ленинский пр-т, 14</t>
  </si>
  <si>
    <t>-проектно-сметные работы по установке системы пожарной сигнализации</t>
  </si>
  <si>
    <t>Ленинский пр-т, 16</t>
  </si>
  <si>
    <t>Ленинский пр-т, 18</t>
  </si>
  <si>
    <t>Ленинский пр-т, 20</t>
  </si>
  <si>
    <t>Ленинский пр-т, 20а</t>
  </si>
  <si>
    <t>Ленинский пр-т, 22</t>
  </si>
  <si>
    <t>Эшкинина, 16</t>
  </si>
  <si>
    <t>Эшкинина, 2</t>
  </si>
  <si>
    <t>Эшкинина, 22</t>
  </si>
  <si>
    <t>Эшкинина, 3</t>
  </si>
  <si>
    <t>Эшкинина, 5</t>
  </si>
  <si>
    <t>Эшкинина, 5а</t>
  </si>
  <si>
    <t>Эшкинина, 6а</t>
  </si>
  <si>
    <t>Петрова, 1</t>
  </si>
  <si>
    <t>Петрова, 12б</t>
  </si>
  <si>
    <t>Петрова, 13</t>
  </si>
  <si>
    <t>Петрова, 14а</t>
  </si>
  <si>
    <t>Петрова, 15а</t>
  </si>
  <si>
    <t>Петрова, 17</t>
  </si>
  <si>
    <t>Петрова, 17а</t>
  </si>
  <si>
    <t>Петрова, 18</t>
  </si>
  <si>
    <t>Петрова, 18а</t>
  </si>
  <si>
    <t>Петрова, 19</t>
  </si>
  <si>
    <t>Петрова, 2</t>
  </si>
  <si>
    <t>Петрова, 20</t>
  </si>
  <si>
    <t>Петрова, 22а</t>
  </si>
  <si>
    <t>Петрова, 22б</t>
  </si>
  <si>
    <t>Петрова, 24</t>
  </si>
  <si>
    <t>Петрова, 3</t>
  </si>
  <si>
    <t>Петрова, 4</t>
  </si>
  <si>
    <t>Петрова, 6</t>
  </si>
  <si>
    <t>Петрова, 8</t>
  </si>
  <si>
    <t>Красноарм.слобода, 8</t>
  </si>
  <si>
    <t>Красноарм.слобода, 9</t>
  </si>
  <si>
    <t>Красноарм.слобода, 54</t>
  </si>
  <si>
    <t>Красноарм.слобода, 52</t>
  </si>
  <si>
    <t>Красноарм.слобода, 50</t>
  </si>
  <si>
    <t>Красноарм.слобода, 35</t>
  </si>
  <si>
    <t>Красноарм.слобода, 33</t>
  </si>
  <si>
    <t>Для просмотра Отчета по управлению, содержанию и текущему ремонту общего имущества МКД за 2013 год выберите в списке свой дом</t>
  </si>
  <si>
    <t>вывоз твердобытовых отходов и крупногабаритного мусора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</si>
</sst>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#,##0.0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</numFmts>
  <fonts count="3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1"/>
      <name val="Arial Cyr"/>
      <family val="0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48" applyBorder="1" applyAlignment="1" applyProtection="1">
      <alignment horizontal="left" vertical="center"/>
      <protection/>
    </xf>
    <xf numFmtId="0" fontId="1" fillId="0" borderId="0" xfId="59">
      <alignment/>
      <protection/>
    </xf>
    <xf numFmtId="0" fontId="10" fillId="0" borderId="0" xfId="48" applyAlignment="1">
      <alignment/>
    </xf>
    <xf numFmtId="0" fontId="10" fillId="24" borderId="0" xfId="48" applyFill="1" applyBorder="1" applyAlignment="1">
      <alignment/>
    </xf>
    <xf numFmtId="4" fontId="0" fillId="0" borderId="0" xfId="0" applyNumberFormat="1" applyBorder="1" applyAlignment="1">
      <alignment/>
    </xf>
    <xf numFmtId="0" fontId="24" fillId="0" borderId="10" xfId="0" applyFont="1" applyBorder="1" applyAlignment="1">
      <alignment/>
    </xf>
    <xf numFmtId="43" fontId="24" fillId="0" borderId="10" xfId="0" applyNumberFormat="1" applyFont="1" applyBorder="1" applyAlignment="1">
      <alignment/>
    </xf>
    <xf numFmtId="0" fontId="24" fillId="0" borderId="11" xfId="0" applyFont="1" applyBorder="1" applyAlignment="1">
      <alignment/>
    </xf>
    <xf numFmtId="43" fontId="24" fillId="0" borderId="11" xfId="0" applyNumberFormat="1" applyFont="1" applyBorder="1" applyAlignment="1">
      <alignment/>
    </xf>
    <xf numFmtId="0" fontId="25" fillId="0" borderId="11" xfId="0" applyFont="1" applyBorder="1" applyAlignment="1">
      <alignment horizontal="center"/>
    </xf>
    <xf numFmtId="43" fontId="2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wrapText="1"/>
    </xf>
    <xf numFmtId="4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right" wrapText="1"/>
    </xf>
    <xf numFmtId="4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 wrapText="1"/>
    </xf>
    <xf numFmtId="43" fontId="24" fillId="0" borderId="13" xfId="0" applyNumberFormat="1" applyFont="1" applyBorder="1" applyAlignment="1">
      <alignment/>
    </xf>
    <xf numFmtId="43" fontId="25" fillId="0" borderId="13" xfId="0" applyNumberFormat="1" applyFont="1" applyBorder="1" applyAlignment="1">
      <alignment horizontal="center"/>
    </xf>
    <xf numFmtId="43" fontId="0" fillId="0" borderId="13" xfId="0" applyNumberFormat="1" applyBorder="1" applyAlignment="1">
      <alignment/>
    </xf>
    <xf numFmtId="43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right" wrapText="1"/>
    </xf>
    <xf numFmtId="43" fontId="0" fillId="0" borderId="0" xfId="0" applyNumberFormat="1" applyBorder="1" applyAlignment="1">
      <alignment/>
    </xf>
    <xf numFmtId="0" fontId="24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0" fillId="0" borderId="12" xfId="0" applyBorder="1" applyAlignment="1">
      <alignment horizontal="right" wrapText="1"/>
    </xf>
    <xf numFmtId="43" fontId="24" fillId="0" borderId="11" xfId="0" applyNumberFormat="1" applyFont="1" applyBorder="1" applyAlignment="1">
      <alignment horizontal="center"/>
    </xf>
    <xf numFmtId="43" fontId="0" fillId="0" borderId="12" xfId="0" applyNumberFormat="1" applyBorder="1" applyAlignment="1">
      <alignment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11" xfId="0" applyFont="1" applyBorder="1" applyAlignment="1">
      <alignment/>
    </xf>
    <xf numFmtId="43" fontId="28" fillId="0" borderId="11" xfId="0" applyNumberFormat="1" applyFont="1" applyBorder="1" applyAlignment="1">
      <alignment horizontal="center"/>
    </xf>
    <xf numFmtId="49" fontId="29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ivot Table Category" xfId="33"/>
    <cellStyle name="Pivot Table Corner" xfId="34"/>
    <cellStyle name="Pivot Table Field" xfId="35"/>
    <cellStyle name="Pivot Table Result" xfId="36"/>
    <cellStyle name="Pivot Table Title" xfId="37"/>
    <cellStyle name="Pivot Table Value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Содержание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styles" Target="styles.xml" /><Relationship Id="rId83" Type="http://schemas.openxmlformats.org/officeDocument/2006/relationships/sharedStrings" Target="sharedStrings.xml" /><Relationship Id="rId84" Type="http://schemas.openxmlformats.org/officeDocument/2006/relationships/externalLink" Target="externalLinks/externalLink1.xml" /><Relationship Id="rId8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46;&#1048;&#1051;&#1060;&#1054;&#1053;&#1044;\&#1085;&#1072;&#1095;&#1080;&#1089;&#1083;%202013\&#1086;&#1086;&#1086;%20&#1044;&#1059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февр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7">
      <selection activeCell="K20" sqref="K20"/>
    </sheetView>
  </sheetViews>
  <sheetFormatPr defaultColWidth="9.33203125" defaultRowHeight="11.25"/>
  <sheetData>
    <row r="1" spans="1:14" ht="66.75" customHeight="1">
      <c r="A1" s="46" t="s">
        <v>216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40.5" customHeight="1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ht="12.75">
      <c r="A4" s="2" t="s">
        <v>26</v>
      </c>
      <c r="B4" s="3"/>
      <c r="C4" s="3"/>
      <c r="F4" s="2" t="s">
        <v>52</v>
      </c>
      <c r="G4" s="3"/>
      <c r="H4" s="3"/>
      <c r="K4" s="2" t="s">
        <v>78</v>
      </c>
      <c r="N4" s="4" t="s">
        <v>7</v>
      </c>
    </row>
    <row r="5" spans="1:14" ht="12.75">
      <c r="A5" s="2" t="s">
        <v>27</v>
      </c>
      <c r="B5" s="3"/>
      <c r="C5" s="3"/>
      <c r="F5" s="2" t="s">
        <v>53</v>
      </c>
      <c r="G5" s="3"/>
      <c r="H5" s="3"/>
      <c r="K5" s="2" t="s">
        <v>79</v>
      </c>
      <c r="N5" s="4" t="s">
        <v>8</v>
      </c>
    </row>
    <row r="6" spans="1:14" ht="12.75">
      <c r="A6" s="2" t="s">
        <v>28</v>
      </c>
      <c r="B6" s="3"/>
      <c r="C6" s="3"/>
      <c r="F6" s="2" t="s">
        <v>54</v>
      </c>
      <c r="G6" s="3"/>
      <c r="H6" s="3"/>
      <c r="K6" s="2" t="s">
        <v>80</v>
      </c>
      <c r="N6" s="4" t="s">
        <v>9</v>
      </c>
    </row>
    <row r="7" spans="1:11" ht="12.75">
      <c r="A7" s="2" t="s">
        <v>29</v>
      </c>
      <c r="B7" s="3"/>
      <c r="C7" s="3"/>
      <c r="F7" s="2" t="s">
        <v>55</v>
      </c>
      <c r="G7" s="3"/>
      <c r="K7" s="2" t="s">
        <v>81</v>
      </c>
    </row>
    <row r="8" spans="1:11" ht="12.75">
      <c r="A8" s="2" t="s">
        <v>30</v>
      </c>
      <c r="B8" s="3"/>
      <c r="C8" s="3"/>
      <c r="F8" s="2" t="s">
        <v>56</v>
      </c>
      <c r="G8" s="3"/>
      <c r="K8" s="2" t="s">
        <v>82</v>
      </c>
    </row>
    <row r="9" spans="1:11" ht="12.75">
      <c r="A9" s="2" t="s">
        <v>31</v>
      </c>
      <c r="B9" s="3"/>
      <c r="C9" s="3"/>
      <c r="F9" s="2" t="s">
        <v>57</v>
      </c>
      <c r="G9" s="3"/>
      <c r="K9" s="2" t="s">
        <v>83</v>
      </c>
    </row>
    <row r="10" spans="1:11" ht="12.75">
      <c r="A10" s="2" t="s">
        <v>32</v>
      </c>
      <c r="B10" s="3"/>
      <c r="C10" s="3"/>
      <c r="F10" s="2" t="s">
        <v>58</v>
      </c>
      <c r="G10" s="3"/>
      <c r="K10" s="2" t="s">
        <v>84</v>
      </c>
    </row>
    <row r="11" spans="1:11" ht="12.75">
      <c r="A11" s="2" t="s">
        <v>33</v>
      </c>
      <c r="B11" s="3"/>
      <c r="C11" s="3"/>
      <c r="F11" s="2" t="s">
        <v>59</v>
      </c>
      <c r="G11" s="3"/>
      <c r="K11" s="2" t="s">
        <v>85</v>
      </c>
    </row>
    <row r="12" spans="1:11" ht="12.75">
      <c r="A12" s="2" t="s">
        <v>34</v>
      </c>
      <c r="B12" s="3"/>
      <c r="C12" s="3"/>
      <c r="F12" s="2" t="s">
        <v>60</v>
      </c>
      <c r="G12" s="3"/>
      <c r="K12" s="2" t="s">
        <v>86</v>
      </c>
    </row>
    <row r="13" spans="1:11" ht="12.75">
      <c r="A13" s="2" t="s">
        <v>35</v>
      </c>
      <c r="B13" s="3"/>
      <c r="C13" s="3"/>
      <c r="F13" s="2" t="s">
        <v>61</v>
      </c>
      <c r="G13" s="3"/>
      <c r="K13" s="2" t="s">
        <v>87</v>
      </c>
    </row>
    <row r="14" spans="1:11" ht="12.75">
      <c r="A14" s="2" t="s">
        <v>36</v>
      </c>
      <c r="B14" s="3"/>
      <c r="C14" s="3"/>
      <c r="F14" s="2" t="s">
        <v>62</v>
      </c>
      <c r="G14" s="3"/>
      <c r="K14" s="2" t="s">
        <v>88</v>
      </c>
    </row>
    <row r="15" spans="1:11" ht="12.75">
      <c r="A15" s="2" t="s">
        <v>37</v>
      </c>
      <c r="B15" s="3"/>
      <c r="C15" s="3"/>
      <c r="F15" s="2" t="s">
        <v>63</v>
      </c>
      <c r="G15" s="3"/>
      <c r="K15" s="2" t="s">
        <v>89</v>
      </c>
    </row>
    <row r="16" spans="1:11" ht="12.75">
      <c r="A16" s="2" t="s">
        <v>38</v>
      </c>
      <c r="B16" s="3"/>
      <c r="C16" s="3"/>
      <c r="F16" s="2" t="s">
        <v>64</v>
      </c>
      <c r="G16" s="3"/>
      <c r="K16" s="2" t="s">
        <v>90</v>
      </c>
    </row>
    <row r="17" spans="1:11" ht="12.75">
      <c r="A17" s="2" t="s">
        <v>39</v>
      </c>
      <c r="B17" s="3"/>
      <c r="C17" s="3"/>
      <c r="F17" s="2" t="s">
        <v>65</v>
      </c>
      <c r="K17" s="2" t="s">
        <v>91</v>
      </c>
    </row>
    <row r="18" spans="1:11" ht="12.75">
      <c r="A18" s="2" t="s">
        <v>40</v>
      </c>
      <c r="B18" s="3"/>
      <c r="C18" s="3"/>
      <c r="F18" s="2" t="s">
        <v>66</v>
      </c>
      <c r="K18" s="2" t="s">
        <v>92</v>
      </c>
    </row>
    <row r="19" spans="1:11" ht="12.75">
      <c r="A19" s="2" t="s">
        <v>41</v>
      </c>
      <c r="B19" s="3"/>
      <c r="C19" s="3"/>
      <c r="F19" s="2" t="s">
        <v>67</v>
      </c>
      <c r="K19" s="2" t="s">
        <v>93</v>
      </c>
    </row>
    <row r="20" spans="1:11" ht="12.75">
      <c r="A20" s="2" t="s">
        <v>42</v>
      </c>
      <c r="B20" s="3"/>
      <c r="C20" s="3"/>
      <c r="F20" s="2" t="s">
        <v>68</v>
      </c>
      <c r="K20" s="2" t="s">
        <v>94</v>
      </c>
    </row>
    <row r="21" spans="1:11" ht="12.75">
      <c r="A21" s="2" t="s">
        <v>43</v>
      </c>
      <c r="B21" s="3"/>
      <c r="C21" s="3"/>
      <c r="F21" s="2" t="s">
        <v>69</v>
      </c>
      <c r="K21" s="2" t="s">
        <v>95</v>
      </c>
    </row>
    <row r="22" spans="1:11" ht="12.75">
      <c r="A22" s="2" t="s">
        <v>44</v>
      </c>
      <c r="B22" s="3"/>
      <c r="C22" s="3"/>
      <c r="F22" s="2" t="s">
        <v>70</v>
      </c>
      <c r="K22" s="2" t="s">
        <v>96</v>
      </c>
    </row>
    <row r="23" spans="1:11" ht="12.75">
      <c r="A23" s="2" t="s">
        <v>45</v>
      </c>
      <c r="B23" s="3"/>
      <c r="C23" s="3"/>
      <c r="F23" s="2" t="s">
        <v>71</v>
      </c>
      <c r="K23" s="2" t="s">
        <v>97</v>
      </c>
    </row>
    <row r="24" spans="1:11" ht="12.75">
      <c r="A24" s="2" t="s">
        <v>46</v>
      </c>
      <c r="B24" s="3"/>
      <c r="C24" s="3"/>
      <c r="F24" s="2" t="s">
        <v>72</v>
      </c>
      <c r="K24" s="4" t="s">
        <v>1</v>
      </c>
    </row>
    <row r="25" spans="1:11" ht="12.75">
      <c r="A25" s="2" t="s">
        <v>47</v>
      </c>
      <c r="B25" s="3"/>
      <c r="C25" s="3"/>
      <c r="F25" s="2" t="s">
        <v>73</v>
      </c>
      <c r="K25" s="4" t="s">
        <v>2</v>
      </c>
    </row>
    <row r="26" spans="1:11" ht="12.75">
      <c r="A26" s="2" t="s">
        <v>48</v>
      </c>
      <c r="B26" s="3"/>
      <c r="C26" s="3"/>
      <c r="F26" s="2" t="s">
        <v>74</v>
      </c>
      <c r="K26" s="4" t="s">
        <v>3</v>
      </c>
    </row>
    <row r="27" spans="1:11" ht="12.75">
      <c r="A27" s="2" t="s">
        <v>49</v>
      </c>
      <c r="B27" s="3"/>
      <c r="C27" s="3"/>
      <c r="F27" s="2" t="s">
        <v>75</v>
      </c>
      <c r="K27" s="4" t="s">
        <v>4</v>
      </c>
    </row>
    <row r="28" spans="1:11" ht="12.75">
      <c r="A28" s="2" t="s">
        <v>50</v>
      </c>
      <c r="B28" s="3"/>
      <c r="C28" s="3"/>
      <c r="F28" s="2" t="s">
        <v>76</v>
      </c>
      <c r="K28" s="4" t="s">
        <v>5</v>
      </c>
    </row>
    <row r="29" spans="1:11" ht="12.75">
      <c r="A29" s="2" t="s">
        <v>51</v>
      </c>
      <c r="B29" s="3"/>
      <c r="C29" s="3"/>
      <c r="F29" s="2" t="s">
        <v>77</v>
      </c>
      <c r="K29" s="4" t="s">
        <v>6</v>
      </c>
    </row>
    <row r="35" ht="12.75">
      <c r="C35" s="3"/>
    </row>
    <row r="36" ht="12.75">
      <c r="C36" s="3"/>
    </row>
    <row r="37" spans="3:4" ht="12.75">
      <c r="C37" s="3"/>
      <c r="D37" s="3"/>
    </row>
    <row r="38" spans="3:4" ht="12.75">
      <c r="C38" s="3"/>
      <c r="D38" s="3"/>
    </row>
    <row r="39" spans="3:4" ht="12.75">
      <c r="C39" s="3"/>
      <c r="D39" s="3"/>
    </row>
    <row r="40" spans="3:4" ht="12.75">
      <c r="C40" s="3"/>
      <c r="D40" s="3"/>
    </row>
    <row r="41" spans="3:4" ht="12.75">
      <c r="C41" s="3"/>
      <c r="D41" s="3"/>
    </row>
    <row r="42" spans="3:4" ht="12.75">
      <c r="C42" s="3"/>
      <c r="D42" s="3"/>
    </row>
    <row r="43" spans="3:4" ht="12.75">
      <c r="C43" s="3"/>
      <c r="D43" s="3"/>
    </row>
  </sheetData>
  <sheetProtection/>
  <mergeCells count="2">
    <mergeCell ref="A1:N1"/>
    <mergeCell ref="A2:N2"/>
  </mergeCells>
  <hyperlinks>
    <hyperlink ref="A4" location="'б.Ураева 3'!R1C1" display="Б.УРАЕВА, 3"/>
    <hyperlink ref="A5" location="'б.Ураева 5А'!R1C1" display="Б.УРАЕВА, 5А"/>
    <hyperlink ref="A6" location="'б.Ураева 9А'!R1C1" display="Б.УРАЕВА, 9А"/>
    <hyperlink ref="A7" location="'б.Чавайна 11'!R1C1" display="Б.УРАЕВА, 11"/>
    <hyperlink ref="A8" location="'б.Чавайна 8'!R1C1" display="Б.ЧАВАЙНА, 8"/>
    <hyperlink ref="A9" location="'б.Чавайна 10'!R1C1" display="Б.ЧАВАЙНА, 10"/>
    <hyperlink ref="A10" location="'б.Чавайна 11'!R1C1" display="Б.ЧАВАЙНА, 11"/>
    <hyperlink ref="A11" location="'б.Чавайна 11А'!R1C1" display="Б.ЧАВАЙНА, 11А"/>
    <hyperlink ref="A12" location="'б.Чавайна 12'!R1C1" display="Б.ЧАВАЙНА, 12"/>
    <hyperlink ref="A13" location="'б.Чавайна 13'!R1C1" display="Б.ЧАВАЙНА, 13"/>
    <hyperlink ref="A14" location="'б.Чавайна 14'!R1C1" display="Б.ЧАВАЙНА, 14"/>
    <hyperlink ref="A15" location="'б.Чавайна 15'!R1C1" display="Б.ЧАВАЙНА, 15"/>
    <hyperlink ref="A16" location="'б.Чавайна 15А'!R1C1" display="Б.ЧАВАЙНА, 15А"/>
    <hyperlink ref="A17" location="'б.Чавайна 15Б'!R1C1" display="Б.ЧАВАЙНА, 15Б"/>
    <hyperlink ref="A18" location="'б.Чавайна 16'!R1C1" display="Б.ЧАВАЙНА, 16"/>
    <hyperlink ref="A19" location="'б.Чавайна 18'!R1C1" display="Б.ЧАВАЙНА, 18"/>
    <hyperlink ref="A20" location="'б.Чавайна 18А'!R1C1" display="Б.ЧАВАЙНА, 18А"/>
    <hyperlink ref="A21" location="'б.Чавайна 19'!R1C1" display="Б.ЧАВАЙНА, 19"/>
    <hyperlink ref="A22" location="'б.Чавайна 19А'!R1C1" display="Б.ЧАВАЙНА, 19А"/>
    <hyperlink ref="A23" location="'б.Чавайна 20'!R1C1" display="Б.ЧАВАЙНА, 20"/>
    <hyperlink ref="A24" location="'б.Чавайна 21'!R1C1" display="Б.ЧАВАЙНА, 21"/>
    <hyperlink ref="A25" location="'б.Чавайна 23'!R1C1" display="Б.ЧАВАЙНА, 23"/>
    <hyperlink ref="A26" location="В.Интер.19!R1C1" display="ВОИНОВ ИНТЕРНАЦИОН., 19"/>
    <hyperlink ref="A27" location="В.Интер.21!R1C1" display="ВОИНОВ ИНТЕРНАЦИОН., 21"/>
    <hyperlink ref="A28" location="В.Интер.22!R1C1" display="ВОИНОВ ИНТЕРНАЦИОН., 22"/>
    <hyperlink ref="A29" location="В.Интер.22А!R1C1" display="ВОИНОВ ИНТЕРНАЦИОН., 22А"/>
    <hyperlink ref="F4" location="В.Интер.23!R1C1" display="ВОИНОВ ИНТЕРНАЦИОН., 23"/>
    <hyperlink ref="F5" location="В.Интер.25!R1C1" display="ВОИНОВ ИНТЕРНАЦИОН., 25"/>
    <hyperlink ref="F6" location="В.Интер.26!R1C1" display="ВОИНОВ ИНТЕРНАЦИОН., 26"/>
    <hyperlink ref="F7" location="'Кирова 3'!R1C1" display="КИРОВА, 3"/>
    <hyperlink ref="F8" location="'Кирова 3А'!R1C1" display="КИРОВА, 3А"/>
    <hyperlink ref="F9" location="'Кирова 3Б'!R1C1" display="КИРОВА, 3Б"/>
    <hyperlink ref="F10" location="'Кирова 9'!R1C1" display="КИРОВА, 9"/>
    <hyperlink ref="F11" location="'Кирова 11'!R1C1" display="КИРОВА, 11"/>
    <hyperlink ref="F12" location="'Кирова 11А'!R1C1" display="КИРОВА, 11А"/>
    <hyperlink ref="F13" location="'Кирова 15'!R1C1" display="КИРОВА, 15"/>
    <hyperlink ref="F14" location="'Кирова 15А'!R1C1" display="КИРОВА, 15А"/>
    <hyperlink ref="F15" location="'Кирова 17'!R1C1" display="КИРОВА, 17"/>
    <hyperlink ref="F16" location="'Кирова 17А'!R1C1" display="КИРОВА, 17А"/>
    <hyperlink ref="F17" location="Лен.пр.10!R1C1" display="ЛЕНИНСКИЙ ПР., 10"/>
    <hyperlink ref="F18" location="Лен.пр.14!R1C1" display="ЛЕНИНСКИЙ ПР., 14"/>
    <hyperlink ref="F19" location="Лен.пр.16!R1C1" display="ЛЕНИНСКИЙ ПР., 16"/>
    <hyperlink ref="F20" location="Лен.пр.18!R1C1" display="ЛЕНИНСКИЙ ПР., 18"/>
    <hyperlink ref="F21" location="Лен.пр.20!R1C1" display="ЛЕНИНСКИЙ ПР., 20"/>
    <hyperlink ref="F22" location="Лен.пр.20А!R1C1" display="ЛЕНИНСКИЙ ПР., 20А"/>
    <hyperlink ref="F23" location="Лен.пр.22!R1C1" display="ЛЕНИНСКИЙ ПР., 22"/>
    <hyperlink ref="F24" location="'Петрова 1'!R1C1" display="ПЕТРОВА, 1"/>
    <hyperlink ref="F25" location="'Петрова 2'!R1C1" display="ПЕТРОВА, 2"/>
    <hyperlink ref="F26" location="'Петрова 3'!R1C1" display="ПЕТРОВА, 3"/>
    <hyperlink ref="F27" location="'Петрова 4'!R1C1" display="ПЕТРОВА, 4"/>
    <hyperlink ref="F28" location="'Петрова 6'!R1C1" display="ПЕТРОВА, 6"/>
    <hyperlink ref="F29" location="'Петрова 8'!R1C1" display="ПЕТРОВА, 8"/>
    <hyperlink ref="K4" location="'Петрова 12Б'!R1C1" display="ПЕТРОВА, 12Б"/>
    <hyperlink ref="K5" location="'Петрова 13'!R1C1" display="ПЕТРОВА, 13"/>
    <hyperlink ref="K6" location="'Петрова 14А'!R1C1" display="ПЕТРОВА, 14А"/>
    <hyperlink ref="K7" location="'Петрова 15А'!R1C1" display="ПЕТРОВА, 15А"/>
    <hyperlink ref="K8" location="'Петрова 17'!R1C1" display="ПЕТРОВА, 17"/>
    <hyperlink ref="K9" location="'Петрова 17А'!R1C1" display="ПЕТРОВА, 17А"/>
    <hyperlink ref="K10" location="'Петрова 18'!R1C1" display="ПЕТРОВА, 18"/>
    <hyperlink ref="K11" location="'Петрова 18А'!R1C1" display="ПЕТРОВА, 18А"/>
    <hyperlink ref="K12" location="'Петрова 19'!R1C1" display="ПЕТРОВА, 19"/>
    <hyperlink ref="K13" location="'Петрова 20'!R1C1" display="ПЕТРОВА, 20"/>
    <hyperlink ref="K14" location="'Петрова 22А'!R1C1" display="ПЕТРОВА, 22А"/>
    <hyperlink ref="K15" location="'Петрова 22Б'!R1C1" display="ПЕТРОВА, 22Б"/>
    <hyperlink ref="K16" location="'Петрова 24'!R1C1" display="ПЕТРОВА, 24"/>
    <hyperlink ref="K17" location="'Эшкинина 2'!R1C1" display="ЭШКИНИНА, 2"/>
    <hyperlink ref="K18" location="'Эшкинина 3'!R1C1" display="ЭШКИНИНА, 3"/>
    <hyperlink ref="K19" location="'Эшкинина 5'!R1C1" display="ЭШКИНИНА, 5"/>
    <hyperlink ref="K20" location="'Эшкинина 5А'!R1C1" display="ЭШКИНИНА, 5А"/>
    <hyperlink ref="K21" location="'Эшкинина 6А'!R1C1" display="ЭШКИНИНА, 6А"/>
    <hyperlink ref="K22" location="'Эшкинина 16'!R1C1" display="ЭШКИНИНА, 16"/>
    <hyperlink ref="K23" location="'Эшкинина 22'!R1C1" display="ЭШКИНИНА, 22"/>
    <hyperlink ref="K24" location="'Кр.слобода 14А'!R1C1" display="Красноарм.Слобода, 14А"/>
    <hyperlink ref="K25" location="'Кр.слобода 25'!R1C1" display="Красноарм.Слобода, 25"/>
    <hyperlink ref="K26" location="'Кр.слобода 33'!R1C1" display="Красноарм.Слобода, 33"/>
    <hyperlink ref="K27" location="'Кр.слобода 35'!R1C1" display="Красноарм.Слобода, 35"/>
    <hyperlink ref="K28" location="'Кр.слобода 50'!R1C1" display="Красноарм.Слобода, 50"/>
    <hyperlink ref="K29" location="'Кр.слобода 52'!R1C1" display="Красноарм.Слобода, 52"/>
    <hyperlink ref="N4" location="'Кр.слобода 54'!R1C1" display="Красноарм.Слобода, 54"/>
    <hyperlink ref="N5" location="'Кр.слобода 8'!R1C1" display="Красноарм.Слобода, 8"/>
    <hyperlink ref="N6" location="'Кр.слобода 9'!R1C1" display="Красноарм.Слобода, 9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D31"/>
  <sheetViews>
    <sheetView workbookViewId="0" topLeftCell="A1">
      <selection activeCell="A26" sqref="A26:B26"/>
    </sheetView>
  </sheetViews>
  <sheetFormatPr defaultColWidth="9.33203125" defaultRowHeight="11.25"/>
  <cols>
    <col min="1" max="1" width="108.33203125" style="0" customWidth="1"/>
    <col min="2" max="2" width="18.66015625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3" t="s">
        <v>10</v>
      </c>
      <c r="B3" s="9" t="s">
        <v>141</v>
      </c>
    </row>
    <row r="4" spans="1:2" ht="15.75" customHeight="1">
      <c r="A4" s="7" t="s">
        <v>123</v>
      </c>
      <c r="B4" s="8">
        <v>200659.9737</v>
      </c>
    </row>
    <row r="5" spans="1:2" ht="15.75" customHeight="1">
      <c r="A5" s="9" t="s">
        <v>103</v>
      </c>
      <c r="B5" s="10">
        <v>1364637.2</v>
      </c>
    </row>
    <row r="6" spans="1:2" ht="24.75" customHeight="1">
      <c r="A6" s="11" t="s">
        <v>104</v>
      </c>
      <c r="B6" s="44">
        <f>B7+B23+B29</f>
        <v>3314844.2325532483</v>
      </c>
    </row>
    <row r="7" spans="1:2" ht="30" customHeight="1">
      <c r="A7" s="32" t="s">
        <v>11</v>
      </c>
      <c r="B7" s="38">
        <v>893974.6450801198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594557.17</v>
      </c>
    </row>
    <row r="10" spans="1:2" ht="15.75" customHeight="1">
      <c r="A10" s="18" t="s">
        <v>106</v>
      </c>
      <c r="B10" s="19">
        <v>398121.27</v>
      </c>
    </row>
    <row r="11" spans="1:2" ht="15.75" customHeight="1">
      <c r="A11" s="18" t="s">
        <v>14</v>
      </c>
      <c r="B11" s="19">
        <v>144300.57</v>
      </c>
    </row>
    <row r="12" spans="1:2" ht="15.75" customHeight="1">
      <c r="A12" s="18" t="s">
        <v>15</v>
      </c>
      <c r="B12" s="19">
        <v>2033.06</v>
      </c>
    </row>
    <row r="13" spans="1:2" ht="15.75" customHeight="1">
      <c r="A13" s="18" t="s">
        <v>16</v>
      </c>
      <c r="B13" s="19">
        <v>5348.03</v>
      </c>
    </row>
    <row r="14" spans="1:2" ht="25.5" customHeight="1">
      <c r="A14" s="18" t="s">
        <v>125</v>
      </c>
      <c r="B14" s="19">
        <v>9969.12</v>
      </c>
    </row>
    <row r="15" spans="1:2" ht="15.75" customHeight="1">
      <c r="A15" s="18" t="s">
        <v>24</v>
      </c>
      <c r="B15" s="19">
        <v>10411.12</v>
      </c>
    </row>
    <row r="16" spans="1:2" ht="28.5" customHeight="1">
      <c r="A16" s="30" t="s">
        <v>144</v>
      </c>
      <c r="B16" s="19">
        <v>24374</v>
      </c>
    </row>
    <row r="17" spans="1:2" ht="15.75" customHeight="1">
      <c r="A17" s="9" t="s">
        <v>17</v>
      </c>
      <c r="B17" s="10">
        <v>299417.4750801197</v>
      </c>
    </row>
    <row r="18" spans="1:2" ht="15.75" customHeight="1">
      <c r="A18" s="18" t="s">
        <v>18</v>
      </c>
      <c r="B18" s="19">
        <v>33352.337</v>
      </c>
    </row>
    <row r="19" spans="1:2" ht="23.25" customHeight="1">
      <c r="A19" s="18" t="s">
        <v>119</v>
      </c>
      <c r="B19" s="19">
        <v>82861.45515230524</v>
      </c>
    </row>
    <row r="20" spans="1:2" ht="39" customHeight="1">
      <c r="A20" s="18" t="s">
        <v>109</v>
      </c>
      <c r="B20" s="19">
        <v>77670.07092781443</v>
      </c>
    </row>
    <row r="21" spans="1:2" ht="15.75" customHeight="1">
      <c r="A21" s="18" t="s">
        <v>19</v>
      </c>
      <c r="B21" s="19">
        <v>92406.35200000001</v>
      </c>
    </row>
    <row r="22" spans="1:2" ht="15.75" customHeight="1">
      <c r="A22" s="18" t="s">
        <v>20</v>
      </c>
      <c r="B22" s="19">
        <v>13127.26</v>
      </c>
    </row>
    <row r="23" spans="1:2" ht="28.5" customHeight="1">
      <c r="A23" s="32" t="s">
        <v>110</v>
      </c>
      <c r="B23" s="38">
        <f>B24+B27</f>
        <v>2326877.4414731283</v>
      </c>
    </row>
    <row r="24" spans="1:2" ht="32.25" customHeight="1">
      <c r="A24" s="9" t="s">
        <v>111</v>
      </c>
      <c r="B24" s="10">
        <f>B25+B26</f>
        <v>1783281</v>
      </c>
    </row>
    <row r="25" spans="1:2" ht="15.75" customHeight="1">
      <c r="A25" s="18" t="s">
        <v>113</v>
      </c>
      <c r="B25" s="19">
        <v>1733064</v>
      </c>
    </row>
    <row r="26" spans="1:2" ht="15.75" customHeight="1">
      <c r="A26" s="45" t="s">
        <v>177</v>
      </c>
      <c r="B26" s="19">
        <v>50217</v>
      </c>
    </row>
    <row r="27" spans="1:2" ht="12.75">
      <c r="A27" s="9" t="s">
        <v>114</v>
      </c>
      <c r="B27" s="10">
        <v>543596.4414731285</v>
      </c>
    </row>
    <row r="28" spans="1:2" ht="25.5">
      <c r="A28" s="18" t="s">
        <v>136</v>
      </c>
      <c r="B28" s="19">
        <v>543596.4414731285</v>
      </c>
    </row>
    <row r="29" spans="1:2" ht="24.75" customHeight="1">
      <c r="A29" s="32" t="s">
        <v>21</v>
      </c>
      <c r="B29" s="38">
        <v>93992.146</v>
      </c>
    </row>
    <row r="30" spans="1:2" ht="38.25">
      <c r="A30" s="18" t="s">
        <v>137</v>
      </c>
      <c r="B30" s="19">
        <v>46962.988</v>
      </c>
    </row>
    <row r="31" spans="1:2" ht="12.75">
      <c r="A31" s="20" t="s">
        <v>22</v>
      </c>
      <c r="B31" s="21">
        <v>47029.157999999996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D27"/>
  <sheetViews>
    <sheetView workbookViewId="0" topLeftCell="A1">
      <selection activeCell="E26" sqref="E26"/>
    </sheetView>
  </sheetViews>
  <sheetFormatPr defaultColWidth="9.33203125" defaultRowHeight="11.25"/>
  <cols>
    <col min="1" max="1" width="108.33203125" style="0" customWidth="1"/>
    <col min="2" max="2" width="18.66015625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3" t="s">
        <v>10</v>
      </c>
      <c r="B3" s="9" t="s">
        <v>142</v>
      </c>
    </row>
    <row r="4" spans="1:2" ht="15.75" customHeight="1">
      <c r="A4" s="7" t="s">
        <v>123</v>
      </c>
      <c r="B4" s="8">
        <v>122567.47459999999</v>
      </c>
    </row>
    <row r="5" spans="1:2" ht="15.75" customHeight="1">
      <c r="A5" s="9" t="s">
        <v>103</v>
      </c>
      <c r="B5" s="10">
        <v>1718875.26</v>
      </c>
    </row>
    <row r="6" spans="1:2" ht="27.75" customHeight="1">
      <c r="A6" s="11" t="s">
        <v>104</v>
      </c>
      <c r="B6" s="44">
        <v>1283049.8514417594</v>
      </c>
    </row>
    <row r="7" spans="1:2" ht="24" customHeight="1">
      <c r="A7" s="32" t="s">
        <v>11</v>
      </c>
      <c r="B7" s="38">
        <v>1122945.4772135117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747732.56</v>
      </c>
    </row>
    <row r="10" spans="1:2" ht="15.75" customHeight="1">
      <c r="A10" s="18" t="s">
        <v>106</v>
      </c>
      <c r="B10" s="19">
        <v>444872.6</v>
      </c>
    </row>
    <row r="11" spans="1:2" ht="15.75" customHeight="1">
      <c r="A11" s="18" t="s">
        <v>14</v>
      </c>
      <c r="B11" s="19">
        <v>192459.78</v>
      </c>
    </row>
    <row r="12" spans="1:2" ht="15.75" customHeight="1">
      <c r="A12" s="18" t="s">
        <v>15</v>
      </c>
      <c r="B12" s="19">
        <v>2461.64</v>
      </c>
    </row>
    <row r="13" spans="1:2" ht="15.75" customHeight="1">
      <c r="A13" s="18" t="s">
        <v>107</v>
      </c>
      <c r="B13" s="19">
        <v>24169.15</v>
      </c>
    </row>
    <row r="14" spans="1:2" ht="21.75" customHeight="1">
      <c r="A14" s="18" t="s">
        <v>16</v>
      </c>
      <c r="B14" s="19">
        <v>4181.34</v>
      </c>
    </row>
    <row r="15" spans="1:2" ht="31.5" customHeight="1">
      <c r="A15" s="18" t="s">
        <v>126</v>
      </c>
      <c r="B15" s="19">
        <v>65702.31</v>
      </c>
    </row>
    <row r="16" spans="1:2" ht="15.75" customHeight="1">
      <c r="A16" s="18" t="s">
        <v>24</v>
      </c>
      <c r="B16" s="19">
        <v>13885.74</v>
      </c>
    </row>
    <row r="17" spans="1:2" ht="15.75" customHeight="1">
      <c r="A17" s="9" t="s">
        <v>17</v>
      </c>
      <c r="B17" s="10">
        <v>375212.91721351177</v>
      </c>
    </row>
    <row r="18" spans="1:2" ht="15.75" customHeight="1">
      <c r="A18" s="18" t="s">
        <v>18</v>
      </c>
      <c r="B18" s="19">
        <v>24011.302</v>
      </c>
    </row>
    <row r="19" spans="1:2" ht="15.75" customHeight="1">
      <c r="A19" s="18" t="s">
        <v>119</v>
      </c>
      <c r="B19" s="19">
        <v>109393.49822912633</v>
      </c>
    </row>
    <row r="20" spans="1:2" ht="42" customHeight="1">
      <c r="A20" s="18" t="s">
        <v>109</v>
      </c>
      <c r="B20" s="19">
        <v>102539.84498438545</v>
      </c>
    </row>
    <row r="21" spans="1:2" ht="15.75" customHeight="1">
      <c r="A21" s="18" t="s">
        <v>19</v>
      </c>
      <c r="B21" s="19">
        <v>121994.64199999999</v>
      </c>
    </row>
    <row r="22" spans="1:2" ht="15.75" customHeight="1">
      <c r="A22" s="18" t="s">
        <v>20</v>
      </c>
      <c r="B22" s="19">
        <v>17273.63</v>
      </c>
    </row>
    <row r="23" spans="1:2" ht="24.75" customHeight="1">
      <c r="A23" s="32" t="s">
        <v>110</v>
      </c>
      <c r="B23" s="38">
        <v>36016.17822824757</v>
      </c>
    </row>
    <row r="24" spans="1:2" ht="33.75" customHeight="1">
      <c r="A24" s="18" t="s">
        <v>136</v>
      </c>
      <c r="B24" s="19">
        <v>36016.17822824757</v>
      </c>
    </row>
    <row r="25" spans="1:2" ht="24" customHeight="1">
      <c r="A25" s="32" t="s">
        <v>21</v>
      </c>
      <c r="B25" s="38">
        <v>124088.196</v>
      </c>
    </row>
    <row r="26" spans="1:2" ht="46.5" customHeight="1">
      <c r="A26" s="18" t="s">
        <v>137</v>
      </c>
      <c r="B26" s="19">
        <v>62000.418</v>
      </c>
    </row>
    <row r="27" spans="1:2" ht="12.75">
      <c r="A27" s="20" t="s">
        <v>22</v>
      </c>
      <c r="B27" s="21">
        <v>62087.778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D27"/>
  <sheetViews>
    <sheetView workbookViewId="0" topLeftCell="A1">
      <selection activeCell="B27" sqref="B27"/>
    </sheetView>
  </sheetViews>
  <sheetFormatPr defaultColWidth="9.33203125" defaultRowHeight="11.25"/>
  <cols>
    <col min="1" max="1" width="108" style="0" customWidth="1"/>
    <col min="2" max="2" width="18.83203125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1" t="s">
        <v>10</v>
      </c>
      <c r="B3" s="42" t="s">
        <v>143</v>
      </c>
    </row>
    <row r="4" spans="1:2" ht="15.75" customHeight="1">
      <c r="A4" s="9" t="s">
        <v>123</v>
      </c>
      <c r="B4" s="10">
        <v>443850.2232</v>
      </c>
    </row>
    <row r="5" spans="1:2" ht="15.75" customHeight="1">
      <c r="A5" s="9" t="s">
        <v>103</v>
      </c>
      <c r="B5" s="10">
        <v>2400263.82</v>
      </c>
    </row>
    <row r="6" spans="1:2" ht="30" customHeight="1">
      <c r="A6" s="11" t="s">
        <v>104</v>
      </c>
      <c r="B6" s="44">
        <v>1809192.2864224215</v>
      </c>
    </row>
    <row r="7" spans="1:2" ht="27" customHeight="1">
      <c r="A7" s="32" t="s">
        <v>11</v>
      </c>
      <c r="B7" s="38">
        <v>1565033.5397038735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1035920.11</v>
      </c>
    </row>
    <row r="10" spans="1:2" ht="15.75" customHeight="1">
      <c r="A10" s="18" t="s">
        <v>106</v>
      </c>
      <c r="B10" s="19">
        <v>605982.89</v>
      </c>
    </row>
    <row r="11" spans="1:2" ht="15.75" customHeight="1">
      <c r="A11" s="18" t="s">
        <v>14</v>
      </c>
      <c r="B11" s="19">
        <v>268590.83</v>
      </c>
    </row>
    <row r="12" spans="1:2" ht="15.75" customHeight="1">
      <c r="A12" s="18" t="s">
        <v>15</v>
      </c>
      <c r="B12" s="19">
        <v>3498.6</v>
      </c>
    </row>
    <row r="13" spans="1:2" ht="15.75" customHeight="1">
      <c r="A13" s="18" t="s">
        <v>107</v>
      </c>
      <c r="B13" s="19">
        <v>33728.6</v>
      </c>
    </row>
    <row r="14" spans="1:2" ht="15.75" customHeight="1">
      <c r="A14" s="18" t="s">
        <v>16</v>
      </c>
      <c r="B14" s="19">
        <v>5646.74</v>
      </c>
    </row>
    <row r="15" spans="1:2" ht="26.25" customHeight="1">
      <c r="A15" s="18" t="s">
        <v>126</v>
      </c>
      <c r="B15" s="19">
        <v>99093.93</v>
      </c>
    </row>
    <row r="16" spans="1:2" ht="18" customHeight="1">
      <c r="A16" s="18" t="s">
        <v>24</v>
      </c>
      <c r="B16" s="19">
        <v>19378.52</v>
      </c>
    </row>
    <row r="17" spans="1:2" ht="15.75" customHeight="1">
      <c r="A17" s="9" t="s">
        <v>17</v>
      </c>
      <c r="B17" s="10">
        <v>529113.4297038735</v>
      </c>
    </row>
    <row r="18" spans="1:2" ht="20.25" customHeight="1">
      <c r="A18" s="18" t="s">
        <v>18</v>
      </c>
      <c r="B18" s="19">
        <v>33854.299</v>
      </c>
    </row>
    <row r="19" spans="1:2" ht="15.75" customHeight="1">
      <c r="A19" s="18" t="s">
        <v>119</v>
      </c>
      <c r="B19" s="19">
        <v>154237.37528705495</v>
      </c>
    </row>
    <row r="20" spans="1:2" ht="28.5" customHeight="1">
      <c r="A20" s="18" t="s">
        <v>109</v>
      </c>
      <c r="B20" s="19">
        <v>144574.19141681844</v>
      </c>
    </row>
    <row r="21" spans="1:2" ht="15.75" customHeight="1">
      <c r="A21" s="18" t="s">
        <v>19</v>
      </c>
      <c r="B21" s="19">
        <v>172004.13400000002</v>
      </c>
    </row>
    <row r="22" spans="1:2" ht="15.75" customHeight="1">
      <c r="A22" s="18" t="s">
        <v>20</v>
      </c>
      <c r="B22" s="19">
        <v>24443.43</v>
      </c>
    </row>
    <row r="23" spans="1:2" ht="21.75" customHeight="1">
      <c r="A23" s="32" t="s">
        <v>110</v>
      </c>
      <c r="B23" s="38">
        <v>69202.84471854809</v>
      </c>
    </row>
    <row r="24" spans="1:2" ht="36" customHeight="1">
      <c r="A24" s="18" t="s">
        <v>136</v>
      </c>
      <c r="B24" s="19">
        <v>69202.84471854809</v>
      </c>
    </row>
    <row r="25" spans="1:2" ht="26.25" customHeight="1">
      <c r="A25" s="32" t="s">
        <v>21</v>
      </c>
      <c r="B25" s="38">
        <v>174955.902</v>
      </c>
    </row>
    <row r="26" spans="1:2" ht="51" customHeight="1">
      <c r="A26" s="18" t="s">
        <v>137</v>
      </c>
      <c r="B26" s="19">
        <v>87416.366</v>
      </c>
    </row>
    <row r="27" spans="1:2" ht="16.5" customHeight="1">
      <c r="A27" s="20" t="s">
        <v>22</v>
      </c>
      <c r="B27" s="21">
        <v>87539.53600000001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D28"/>
  <sheetViews>
    <sheetView workbookViewId="0" topLeftCell="A1">
      <selection activeCell="D6" sqref="D6"/>
    </sheetView>
  </sheetViews>
  <sheetFormatPr defaultColWidth="9.33203125" defaultRowHeight="11.25"/>
  <cols>
    <col min="1" max="1" width="108.5" style="0" customWidth="1"/>
    <col min="2" max="2" width="17.83203125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145</v>
      </c>
    </row>
    <row r="4" spans="1:2" ht="15.75" customHeight="1">
      <c r="A4" s="9" t="s">
        <v>123</v>
      </c>
      <c r="B4" s="10">
        <v>56335.26279999999</v>
      </c>
    </row>
    <row r="5" spans="1:2" ht="15.75" customHeight="1">
      <c r="A5" s="9" t="s">
        <v>103</v>
      </c>
      <c r="B5" s="10">
        <v>607418.42</v>
      </c>
    </row>
    <row r="6" spans="1:2" ht="32.25" customHeight="1">
      <c r="A6" s="11" t="s">
        <v>104</v>
      </c>
      <c r="B6" s="44">
        <v>463745.9511182615</v>
      </c>
    </row>
    <row r="7" spans="1:2" ht="30.75" customHeight="1">
      <c r="A7" s="32" t="s">
        <v>11</v>
      </c>
      <c r="B7" s="38">
        <v>408356.13418316306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275555.41</v>
      </c>
    </row>
    <row r="10" spans="1:2" ht="15.75" customHeight="1">
      <c r="A10" s="18" t="s">
        <v>106</v>
      </c>
      <c r="B10" s="19">
        <v>158857.58</v>
      </c>
    </row>
    <row r="11" spans="1:2" ht="15.75" customHeight="1">
      <c r="A11" s="18" t="s">
        <v>14</v>
      </c>
      <c r="B11" s="19">
        <v>67337.94</v>
      </c>
    </row>
    <row r="12" spans="1:2" ht="15.75" customHeight="1">
      <c r="A12" s="18" t="s">
        <v>15</v>
      </c>
      <c r="B12" s="19">
        <v>886</v>
      </c>
    </row>
    <row r="13" spans="1:2" ht="15.75" customHeight="1">
      <c r="A13" s="18" t="s">
        <v>107</v>
      </c>
      <c r="B13" s="19">
        <v>8456.59</v>
      </c>
    </row>
    <row r="14" spans="1:2" ht="18" customHeight="1">
      <c r="A14" s="18" t="s">
        <v>16</v>
      </c>
      <c r="B14" s="19">
        <v>2848.26</v>
      </c>
    </row>
    <row r="15" spans="1:2" ht="22.5" customHeight="1">
      <c r="A15" s="18" t="s">
        <v>126</v>
      </c>
      <c r="B15" s="19">
        <v>32310.69</v>
      </c>
    </row>
    <row r="16" spans="1:2" ht="15.75" customHeight="1">
      <c r="A16" s="18" t="s">
        <v>24</v>
      </c>
      <c r="B16" s="19">
        <v>4858.35</v>
      </c>
    </row>
    <row r="17" spans="1:2" ht="15.75" customHeight="1">
      <c r="A17" s="9" t="s">
        <v>17</v>
      </c>
      <c r="B17" s="10">
        <v>132800.72418316308</v>
      </c>
    </row>
    <row r="18" spans="1:2" ht="15.75" customHeight="1">
      <c r="A18" s="18" t="s">
        <v>18</v>
      </c>
      <c r="B18" s="19">
        <v>8488.049</v>
      </c>
    </row>
    <row r="19" spans="1:2" ht="15.75" customHeight="1">
      <c r="A19" s="18" t="s">
        <v>119</v>
      </c>
      <c r="B19" s="19">
        <v>38670.84647264183</v>
      </c>
    </row>
    <row r="20" spans="1:2" ht="27.75" customHeight="1">
      <c r="A20" s="18" t="s">
        <v>109</v>
      </c>
      <c r="B20" s="19">
        <v>36248.06471052124</v>
      </c>
    </row>
    <row r="21" spans="1:2" ht="15.75" customHeight="1">
      <c r="A21" s="18" t="s">
        <v>128</v>
      </c>
      <c r="B21" s="19">
        <v>108.84</v>
      </c>
    </row>
    <row r="22" spans="1:2" ht="15.75" customHeight="1">
      <c r="A22" s="18" t="s">
        <v>19</v>
      </c>
      <c r="B22" s="19">
        <v>43125.384</v>
      </c>
    </row>
    <row r="23" spans="1:2" ht="15.75" customHeight="1">
      <c r="A23" s="18" t="s">
        <v>20</v>
      </c>
      <c r="B23" s="19">
        <v>6159.54</v>
      </c>
    </row>
    <row r="24" spans="1:2" ht="24" customHeight="1">
      <c r="A24" s="32" t="s">
        <v>110</v>
      </c>
      <c r="B24" s="38">
        <v>11524.364935098421</v>
      </c>
    </row>
    <row r="25" spans="1:2" ht="35.25" customHeight="1">
      <c r="A25" s="18" t="s">
        <v>136</v>
      </c>
      <c r="B25" s="19">
        <v>11524.364935098421</v>
      </c>
    </row>
    <row r="26" spans="1:2" ht="23.25" customHeight="1">
      <c r="A26" s="32" t="s">
        <v>21</v>
      </c>
      <c r="B26" s="38">
        <v>43865.452000000005</v>
      </c>
    </row>
    <row r="27" spans="1:2" ht="49.5" customHeight="1">
      <c r="A27" s="18" t="s">
        <v>137</v>
      </c>
      <c r="B27" s="19">
        <v>21917.286</v>
      </c>
    </row>
    <row r="28" spans="1:2" ht="21" customHeight="1">
      <c r="A28" s="20" t="s">
        <v>22</v>
      </c>
      <c r="B28" s="21">
        <v>21948.166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D26"/>
  <sheetViews>
    <sheetView workbookViewId="0" topLeftCell="A1">
      <selection activeCell="F10" sqref="E10:F10"/>
    </sheetView>
  </sheetViews>
  <sheetFormatPr defaultColWidth="9.33203125" defaultRowHeight="11.25"/>
  <cols>
    <col min="1" max="1" width="108.16015625" style="0" customWidth="1"/>
    <col min="2" max="2" width="17.5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1" t="s">
        <v>10</v>
      </c>
      <c r="B3" s="42" t="s">
        <v>146</v>
      </c>
    </row>
    <row r="4" spans="1:2" ht="15.75" customHeight="1">
      <c r="A4" s="9" t="s">
        <v>123</v>
      </c>
      <c r="B4" s="10">
        <v>38296.40669999999</v>
      </c>
    </row>
    <row r="5" spans="1:2" ht="15.75" customHeight="1">
      <c r="A5" s="9" t="s">
        <v>103</v>
      </c>
      <c r="B5" s="10">
        <v>371349.96</v>
      </c>
    </row>
    <row r="6" spans="1:2" ht="23.25" customHeight="1">
      <c r="A6" s="11" t="s">
        <v>104</v>
      </c>
      <c r="B6" s="44">
        <v>247716.23643028922</v>
      </c>
    </row>
    <row r="7" spans="1:2" ht="26.25" customHeight="1">
      <c r="A7" s="32" t="s">
        <v>11</v>
      </c>
      <c r="B7" s="38">
        <v>202028.50801942113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77062.44</v>
      </c>
    </row>
    <row r="10" spans="1:2" ht="15.75" customHeight="1">
      <c r="A10" s="18" t="s">
        <v>14</v>
      </c>
      <c r="B10" s="19">
        <v>55660.81</v>
      </c>
    </row>
    <row r="11" spans="1:2" ht="15.75" customHeight="1">
      <c r="A11" s="18" t="s">
        <v>15</v>
      </c>
      <c r="B11" s="19">
        <v>949.84</v>
      </c>
    </row>
    <row r="12" spans="1:2" ht="15.75" customHeight="1">
      <c r="A12" s="18" t="s">
        <v>107</v>
      </c>
      <c r="B12" s="19">
        <v>6990.69</v>
      </c>
    </row>
    <row r="13" spans="1:2" ht="23.25" customHeight="1">
      <c r="A13" s="18" t="s">
        <v>16</v>
      </c>
      <c r="B13" s="19">
        <v>645.24</v>
      </c>
    </row>
    <row r="14" spans="1:2" ht="15.75" customHeight="1">
      <c r="A14" s="18" t="s">
        <v>24</v>
      </c>
      <c r="B14" s="19">
        <v>12815.86</v>
      </c>
    </row>
    <row r="15" spans="1:2" ht="23.25" customHeight="1">
      <c r="A15" s="9" t="s">
        <v>17</v>
      </c>
      <c r="B15" s="10">
        <v>124966.06801942112</v>
      </c>
    </row>
    <row r="16" spans="1:2" ht="37.5" customHeight="1">
      <c r="A16" s="18" t="s">
        <v>18</v>
      </c>
      <c r="B16" s="19">
        <v>7016.695</v>
      </c>
    </row>
    <row r="17" spans="1:2" ht="37.5" customHeight="1">
      <c r="A17" s="18" t="s">
        <v>119</v>
      </c>
      <c r="B17" s="19">
        <v>31967.47981666382</v>
      </c>
    </row>
    <row r="18" spans="1:2" ht="26.25" customHeight="1">
      <c r="A18" s="18" t="s">
        <v>109</v>
      </c>
      <c r="B18" s="19">
        <v>29964.67320275729</v>
      </c>
    </row>
    <row r="19" spans="1:2" ht="19.5" customHeight="1">
      <c r="A19" s="18" t="s">
        <v>128</v>
      </c>
      <c r="B19" s="19">
        <v>15327.1</v>
      </c>
    </row>
    <row r="20" spans="1:2" ht="15.75" customHeight="1">
      <c r="A20" s="18" t="s">
        <v>19</v>
      </c>
      <c r="B20" s="19">
        <v>35649.85</v>
      </c>
    </row>
    <row r="21" spans="1:2" ht="15.75" customHeight="1">
      <c r="A21" s="18" t="s">
        <v>20</v>
      </c>
      <c r="B21" s="19">
        <v>5040.27</v>
      </c>
    </row>
    <row r="22" spans="1:2" ht="18.75" customHeight="1">
      <c r="A22" s="32" t="s">
        <v>110</v>
      </c>
      <c r="B22" s="38">
        <v>9426.098410868082</v>
      </c>
    </row>
    <row r="23" spans="1:2" ht="39" customHeight="1">
      <c r="A23" s="18" t="s">
        <v>136</v>
      </c>
      <c r="B23" s="19">
        <v>9426.098410868082</v>
      </c>
    </row>
    <row r="24" spans="1:2" ht="24" customHeight="1">
      <c r="A24" s="32" t="s">
        <v>21</v>
      </c>
      <c r="B24" s="38">
        <v>36261.63</v>
      </c>
    </row>
    <row r="25" spans="1:2" ht="50.25" customHeight="1">
      <c r="A25" s="18" t="s">
        <v>137</v>
      </c>
      <c r="B25" s="19">
        <v>18118.05</v>
      </c>
    </row>
    <row r="26" spans="1:2" ht="15.75" customHeight="1">
      <c r="A26" s="20" t="s">
        <v>22</v>
      </c>
      <c r="B26" s="21">
        <v>18143.58</v>
      </c>
    </row>
  </sheetData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D32"/>
  <sheetViews>
    <sheetView workbookViewId="0" topLeftCell="A1">
      <selection activeCell="E10" sqref="E10"/>
    </sheetView>
  </sheetViews>
  <sheetFormatPr defaultColWidth="9.33203125" defaultRowHeight="11.25"/>
  <cols>
    <col min="1" max="1" width="108.16015625" style="0" customWidth="1"/>
    <col min="2" max="2" width="18.83203125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1" t="s">
        <v>10</v>
      </c>
      <c r="B3" s="42" t="s">
        <v>147</v>
      </c>
    </row>
    <row r="4" spans="1:2" ht="15.75" customHeight="1">
      <c r="A4" s="9" t="s">
        <v>123</v>
      </c>
      <c r="B4" s="10">
        <v>150318.5747</v>
      </c>
    </row>
    <row r="5" spans="1:2" ht="15.75" customHeight="1">
      <c r="A5" s="9" t="s">
        <v>103</v>
      </c>
      <c r="B5" s="10">
        <v>1872331.94</v>
      </c>
    </row>
    <row r="6" spans="1:2" ht="26.25" customHeight="1">
      <c r="A6" s="11" t="s">
        <v>104</v>
      </c>
      <c r="B6" s="44">
        <f>B7+B23+B30</f>
        <v>4924740.922524347</v>
      </c>
    </row>
    <row r="7" spans="1:2" ht="27" customHeight="1">
      <c r="A7" s="32" t="s">
        <v>11</v>
      </c>
      <c r="B7" s="38">
        <v>1182677.0922046145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792950.03</v>
      </c>
    </row>
    <row r="10" spans="1:2" ht="15.75" customHeight="1">
      <c r="A10" s="18" t="s">
        <v>106</v>
      </c>
      <c r="B10" s="19">
        <v>547060.27</v>
      </c>
    </row>
    <row r="11" spans="1:2" ht="15.75" customHeight="1">
      <c r="A11" s="18" t="s">
        <v>14</v>
      </c>
      <c r="B11" s="19">
        <v>197785.25</v>
      </c>
    </row>
    <row r="12" spans="1:2" ht="15.75" customHeight="1">
      <c r="A12" s="18" t="s">
        <v>15</v>
      </c>
      <c r="B12" s="19">
        <v>2052</v>
      </c>
    </row>
    <row r="13" spans="1:2" ht="15.75" customHeight="1">
      <c r="A13" s="18" t="s">
        <v>16</v>
      </c>
      <c r="B13" s="19">
        <v>4202.72</v>
      </c>
    </row>
    <row r="14" spans="1:2" ht="21" customHeight="1">
      <c r="A14" s="18" t="s">
        <v>125</v>
      </c>
      <c r="B14" s="19">
        <v>14086.8</v>
      </c>
    </row>
    <row r="15" spans="1:2" ht="15.75" customHeight="1">
      <c r="A15" s="18" t="s">
        <v>24</v>
      </c>
      <c r="B15" s="19">
        <v>14269.99</v>
      </c>
    </row>
    <row r="16" spans="1:2" ht="15.75" customHeight="1">
      <c r="A16" s="18" t="s">
        <v>144</v>
      </c>
      <c r="B16" s="19">
        <v>13493</v>
      </c>
    </row>
    <row r="17" spans="1:2" ht="15.75" customHeight="1">
      <c r="A17" s="9" t="s">
        <v>17</v>
      </c>
      <c r="B17" s="10">
        <v>389727.0622046145</v>
      </c>
    </row>
    <row r="18" spans="1:2" ht="15.75" customHeight="1">
      <c r="A18" s="18" t="s">
        <v>18</v>
      </c>
      <c r="B18" s="19">
        <v>24941.881</v>
      </c>
    </row>
    <row r="19" spans="1:2" ht="22.5" customHeight="1">
      <c r="A19" s="18" t="s">
        <v>119</v>
      </c>
      <c r="B19" s="19">
        <v>113633.1388862037</v>
      </c>
    </row>
    <row r="20" spans="1:2" ht="38.25" customHeight="1">
      <c r="A20" s="18" t="s">
        <v>109</v>
      </c>
      <c r="B20" s="19">
        <v>106513.86631841079</v>
      </c>
    </row>
    <row r="21" spans="1:2" ht="15.75" customHeight="1">
      <c r="A21" s="18" t="s">
        <v>19</v>
      </c>
      <c r="B21" s="19">
        <v>126722.656</v>
      </c>
    </row>
    <row r="22" spans="1:2" ht="15.75" customHeight="1">
      <c r="A22" s="18" t="s">
        <v>20</v>
      </c>
      <c r="B22" s="19">
        <v>17915.52</v>
      </c>
    </row>
    <row r="23" spans="1:2" ht="27" customHeight="1">
      <c r="A23" s="32" t="s">
        <v>110</v>
      </c>
      <c r="B23" s="38">
        <f>B24+B28</f>
        <v>3613166.4823197317</v>
      </c>
    </row>
    <row r="24" spans="1:2" ht="27" customHeight="1">
      <c r="A24" s="9" t="s">
        <v>111</v>
      </c>
      <c r="B24" s="10">
        <f>B25+B26+B27</f>
        <v>2635461</v>
      </c>
    </row>
    <row r="25" spans="1:2" ht="15.75" customHeight="1">
      <c r="A25" s="18" t="s">
        <v>113</v>
      </c>
      <c r="B25" s="19">
        <v>2314807</v>
      </c>
    </row>
    <row r="26" spans="1:2" ht="15.75" customHeight="1">
      <c r="A26" s="45" t="s">
        <v>177</v>
      </c>
      <c r="B26" s="19">
        <v>59646</v>
      </c>
    </row>
    <row r="27" spans="1:2" ht="15.75" customHeight="1">
      <c r="A27" s="18" t="s">
        <v>132</v>
      </c>
      <c r="B27" s="19">
        <v>261008</v>
      </c>
    </row>
    <row r="28" spans="1:2" ht="12.75">
      <c r="A28" s="9" t="s">
        <v>114</v>
      </c>
      <c r="B28" s="10">
        <v>977705.4823197318</v>
      </c>
    </row>
    <row r="29" spans="1:2" ht="25.5">
      <c r="A29" s="18" t="s">
        <v>136</v>
      </c>
      <c r="B29" s="19">
        <v>977705.4823197318</v>
      </c>
    </row>
    <row r="30" spans="1:2" ht="21.75" customHeight="1">
      <c r="A30" s="32" t="s">
        <v>21</v>
      </c>
      <c r="B30" s="38">
        <v>128897.348</v>
      </c>
    </row>
    <row r="31" spans="1:2" ht="47.25" customHeight="1">
      <c r="A31" s="18" t="s">
        <v>137</v>
      </c>
      <c r="B31" s="19">
        <v>64403.304000000004</v>
      </c>
    </row>
    <row r="32" spans="1:2" ht="12.75">
      <c r="A32" s="20" t="s">
        <v>22</v>
      </c>
      <c r="B32" s="21">
        <v>64494.044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D31"/>
  <sheetViews>
    <sheetView workbookViewId="0" topLeftCell="A1">
      <selection activeCell="E5" sqref="E5"/>
    </sheetView>
  </sheetViews>
  <sheetFormatPr defaultColWidth="9.33203125" defaultRowHeight="11.25"/>
  <cols>
    <col min="1" max="1" width="107.5" style="0" customWidth="1"/>
    <col min="2" max="2" width="18.83203125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1" t="s">
        <v>10</v>
      </c>
      <c r="B3" s="42" t="s">
        <v>148</v>
      </c>
    </row>
    <row r="4" spans="1:2" ht="15.75" customHeight="1">
      <c r="A4" s="9" t="s">
        <v>123</v>
      </c>
      <c r="B4" s="10">
        <v>231705.37050000002</v>
      </c>
    </row>
    <row r="5" spans="1:2" ht="15.75" customHeight="1">
      <c r="A5" s="9" t="s">
        <v>103</v>
      </c>
      <c r="B5" s="10">
        <v>1654516.5</v>
      </c>
    </row>
    <row r="6" spans="1:2" ht="25.5" customHeight="1">
      <c r="A6" s="11" t="s">
        <v>104</v>
      </c>
      <c r="B6" s="44">
        <v>1265437.3093152004</v>
      </c>
    </row>
    <row r="7" spans="1:2" ht="29.25" customHeight="1">
      <c r="A7" s="32" t="s">
        <v>11</v>
      </c>
      <c r="B7" s="38">
        <v>1055441.6064999204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687279.51</v>
      </c>
    </row>
    <row r="10" spans="1:2" ht="15.75" customHeight="1">
      <c r="A10" s="18" t="s">
        <v>106</v>
      </c>
      <c r="B10" s="19">
        <v>425593.96</v>
      </c>
    </row>
    <row r="11" spans="1:2" ht="15.75" customHeight="1">
      <c r="A11" s="18" t="s">
        <v>14</v>
      </c>
      <c r="B11" s="19">
        <v>183737.38</v>
      </c>
    </row>
    <row r="12" spans="1:2" ht="15.75" customHeight="1">
      <c r="A12" s="18" t="s">
        <v>15</v>
      </c>
      <c r="B12" s="19">
        <v>2423.04</v>
      </c>
    </row>
    <row r="13" spans="1:2" ht="27" customHeight="1">
      <c r="A13" s="18" t="s">
        <v>16</v>
      </c>
      <c r="B13" s="19">
        <v>5968.67</v>
      </c>
    </row>
    <row r="14" spans="1:2" ht="25.5" customHeight="1">
      <c r="A14" s="18" t="s">
        <v>125</v>
      </c>
      <c r="B14" s="19">
        <v>12858.72</v>
      </c>
    </row>
    <row r="15" spans="1:2" ht="18" customHeight="1">
      <c r="A15" s="18" t="s">
        <v>126</v>
      </c>
      <c r="B15" s="19">
        <v>43441.26</v>
      </c>
    </row>
    <row r="16" spans="1:2" ht="15.75" customHeight="1">
      <c r="A16" s="18" t="s">
        <v>24</v>
      </c>
      <c r="B16" s="19">
        <v>13256.48</v>
      </c>
    </row>
    <row r="17" spans="1:2" ht="15.75" customHeight="1">
      <c r="A17" s="9" t="s">
        <v>17</v>
      </c>
      <c r="B17" s="10">
        <v>368162.0964999202</v>
      </c>
    </row>
    <row r="18" spans="1:2" ht="15.75" customHeight="1">
      <c r="A18" s="18" t="s">
        <v>18</v>
      </c>
      <c r="B18" s="19">
        <v>23079.385</v>
      </c>
    </row>
    <row r="19" spans="1:2" ht="15.75" customHeight="1">
      <c r="A19" s="18" t="s">
        <v>119</v>
      </c>
      <c r="B19" s="19">
        <v>105147.76175514453</v>
      </c>
    </row>
    <row r="20" spans="1:2" ht="33" customHeight="1">
      <c r="A20" s="18" t="s">
        <v>109</v>
      </c>
      <c r="B20" s="19">
        <v>98560.10974477565</v>
      </c>
    </row>
    <row r="21" spans="1:2" ht="15.75" customHeight="1">
      <c r="A21" s="18" t="s">
        <v>128</v>
      </c>
      <c r="B21" s="19">
        <v>1157.69</v>
      </c>
    </row>
    <row r="22" spans="1:2" ht="15.75" customHeight="1">
      <c r="A22" s="18" t="s">
        <v>19</v>
      </c>
      <c r="B22" s="19">
        <v>117259.84</v>
      </c>
    </row>
    <row r="23" spans="1:2" ht="15.75" customHeight="1">
      <c r="A23" s="18" t="s">
        <v>20</v>
      </c>
      <c r="B23" s="19">
        <v>22957.31</v>
      </c>
    </row>
    <row r="24" spans="1:2" ht="25.5" customHeight="1">
      <c r="A24" s="32" t="s">
        <v>110</v>
      </c>
      <c r="B24" s="38">
        <v>90723.55281528021</v>
      </c>
    </row>
    <row r="25" spans="1:2" ht="28.5" customHeight="1">
      <c r="A25" s="9" t="s">
        <v>111</v>
      </c>
      <c r="B25" s="10">
        <v>50235.3</v>
      </c>
    </row>
    <row r="26" spans="1:2" ht="15.75" customHeight="1">
      <c r="A26" s="18" t="s">
        <v>133</v>
      </c>
      <c r="B26" s="19">
        <v>50235.3</v>
      </c>
    </row>
    <row r="27" spans="1:2" ht="12.75">
      <c r="A27" s="9" t="s">
        <v>114</v>
      </c>
      <c r="B27" s="10">
        <v>40488.25281528022</v>
      </c>
    </row>
    <row r="28" spans="1:2" ht="25.5">
      <c r="A28" s="18" t="s">
        <v>136</v>
      </c>
      <c r="B28" s="19">
        <v>40488.25281528022</v>
      </c>
    </row>
    <row r="29" spans="1:2" ht="31.5" customHeight="1">
      <c r="A29" s="32" t="s">
        <v>21</v>
      </c>
      <c r="B29" s="38">
        <v>119272.15</v>
      </c>
    </row>
    <row r="30" spans="1:2" ht="38.25">
      <c r="A30" s="18" t="s">
        <v>137</v>
      </c>
      <c r="B30" s="19">
        <v>59594.09</v>
      </c>
    </row>
    <row r="31" spans="1:2" ht="12.75">
      <c r="A31" s="20" t="s">
        <v>22</v>
      </c>
      <c r="B31" s="21">
        <v>59678.06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D27"/>
  <sheetViews>
    <sheetView workbookViewId="0" topLeftCell="A1">
      <selection activeCell="E6" sqref="E6"/>
    </sheetView>
  </sheetViews>
  <sheetFormatPr defaultColWidth="9.33203125" defaultRowHeight="11.25"/>
  <cols>
    <col min="1" max="1" width="108.5" style="0" customWidth="1"/>
    <col min="2" max="2" width="18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1" t="s">
        <v>10</v>
      </c>
      <c r="B3" s="42" t="s">
        <v>149</v>
      </c>
    </row>
    <row r="4" spans="1:2" ht="15.75" customHeight="1">
      <c r="A4" s="9" t="s">
        <v>123</v>
      </c>
      <c r="B4" s="10">
        <v>142402.225</v>
      </c>
    </row>
    <row r="5" spans="1:2" ht="15.75" customHeight="1">
      <c r="A5" s="9" t="s">
        <v>103</v>
      </c>
      <c r="B5" s="10">
        <v>978324.24</v>
      </c>
    </row>
    <row r="6" spans="1:2" ht="27.75" customHeight="1">
      <c r="A6" s="11" t="s">
        <v>104</v>
      </c>
      <c r="B6" s="44">
        <v>719354.1478811869</v>
      </c>
    </row>
    <row r="7" spans="1:2" ht="25.5" customHeight="1">
      <c r="A7" s="32" t="s">
        <v>11</v>
      </c>
      <c r="B7" s="38">
        <v>626155.0761006298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415759.39</v>
      </c>
    </row>
    <row r="10" spans="1:2" ht="15.75" customHeight="1">
      <c r="A10" s="18" t="s">
        <v>106</v>
      </c>
      <c r="B10" s="19">
        <v>258096.9</v>
      </c>
    </row>
    <row r="11" spans="1:2" ht="15.75" customHeight="1">
      <c r="A11" s="18" t="s">
        <v>14</v>
      </c>
      <c r="B11" s="19">
        <v>106792.32</v>
      </c>
    </row>
    <row r="12" spans="1:2" ht="15.75" customHeight="1">
      <c r="A12" s="18" t="s">
        <v>15</v>
      </c>
      <c r="B12" s="19">
        <v>1337.6</v>
      </c>
    </row>
    <row r="13" spans="1:2" ht="15.75" customHeight="1">
      <c r="A13" s="18" t="s">
        <v>16</v>
      </c>
      <c r="B13" s="19">
        <v>1714.98</v>
      </c>
    </row>
    <row r="14" spans="1:2" ht="15.75" customHeight="1">
      <c r="A14" s="18" t="s">
        <v>125</v>
      </c>
      <c r="B14" s="19">
        <v>7801.92</v>
      </c>
    </row>
    <row r="15" spans="1:2" ht="18.75" customHeight="1">
      <c r="A15" s="18" t="s">
        <v>126</v>
      </c>
      <c r="B15" s="19">
        <v>32310.69</v>
      </c>
    </row>
    <row r="16" spans="1:2" ht="23.25" customHeight="1">
      <c r="A16" s="18" t="s">
        <v>24</v>
      </c>
      <c r="B16" s="19">
        <v>7704.98</v>
      </c>
    </row>
    <row r="17" spans="1:2" ht="27.75" customHeight="1">
      <c r="A17" s="9" t="s">
        <v>17</v>
      </c>
      <c r="B17" s="10">
        <v>210395.6861006298</v>
      </c>
    </row>
    <row r="18" spans="1:2" ht="15.75" customHeight="1">
      <c r="A18" s="18" t="s">
        <v>18</v>
      </c>
      <c r="B18" s="19">
        <v>13460.949</v>
      </c>
    </row>
    <row r="19" spans="1:2" ht="15.75" customHeight="1">
      <c r="A19" s="18" t="s">
        <v>119</v>
      </c>
      <c r="B19" s="19">
        <v>61326.96596768722</v>
      </c>
    </row>
    <row r="20" spans="1:2" ht="35.25" customHeight="1">
      <c r="A20" s="18" t="s">
        <v>109</v>
      </c>
      <c r="B20" s="19">
        <v>57484.74713294258</v>
      </c>
    </row>
    <row r="21" spans="1:2" ht="15.75" customHeight="1">
      <c r="A21" s="18" t="s">
        <v>19</v>
      </c>
      <c r="B21" s="19">
        <v>68391.284</v>
      </c>
    </row>
    <row r="22" spans="1:2" ht="15.75" customHeight="1">
      <c r="A22" s="18" t="s">
        <v>20</v>
      </c>
      <c r="B22" s="19">
        <v>9731.74</v>
      </c>
    </row>
    <row r="23" spans="1:2" ht="26.25" customHeight="1">
      <c r="A23" s="32" t="s">
        <v>110</v>
      </c>
      <c r="B23" s="38">
        <v>23634.11978055713</v>
      </c>
    </row>
    <row r="24" spans="1:2" ht="33" customHeight="1">
      <c r="A24" s="18" t="s">
        <v>136</v>
      </c>
      <c r="B24" s="19">
        <v>23634.11978055713</v>
      </c>
    </row>
    <row r="25" spans="1:2" ht="24" customHeight="1">
      <c r="A25" s="32" t="s">
        <v>21</v>
      </c>
      <c r="B25" s="38">
        <v>69564.952</v>
      </c>
    </row>
    <row r="26" spans="1:2" ht="46.5" customHeight="1">
      <c r="A26" s="18" t="s">
        <v>137</v>
      </c>
      <c r="B26" s="19">
        <v>34757.986000000004</v>
      </c>
    </row>
    <row r="27" spans="1:2" ht="20.25" customHeight="1">
      <c r="A27" s="20" t="s">
        <v>22</v>
      </c>
      <c r="B27" s="21">
        <v>34806.966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D31"/>
  <sheetViews>
    <sheetView workbookViewId="0" topLeftCell="A1">
      <selection activeCell="E7" sqref="E7"/>
    </sheetView>
  </sheetViews>
  <sheetFormatPr defaultColWidth="9.33203125" defaultRowHeight="11.25"/>
  <cols>
    <col min="1" max="1" width="107.83203125" style="0" customWidth="1"/>
    <col min="2" max="2" width="18.83203125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1" t="s">
        <v>10</v>
      </c>
      <c r="B3" s="42" t="s">
        <v>150</v>
      </c>
    </row>
    <row r="4" spans="1:2" ht="15.75" customHeight="1">
      <c r="A4" s="9" t="s">
        <v>123</v>
      </c>
      <c r="B4" s="10">
        <v>338818.3133</v>
      </c>
    </row>
    <row r="5" spans="1:2" ht="15.75" customHeight="1">
      <c r="A5" s="9" t="s">
        <v>103</v>
      </c>
      <c r="B5" s="10">
        <v>3322695.07</v>
      </c>
    </row>
    <row r="6" spans="1:2" ht="35.25" customHeight="1">
      <c r="A6" s="11" t="s">
        <v>104</v>
      </c>
      <c r="B6" s="44">
        <v>2776184.711964489</v>
      </c>
    </row>
    <row r="7" spans="1:2" ht="27" customHeight="1">
      <c r="A7" s="32" t="s">
        <v>11</v>
      </c>
      <c r="B7" s="38">
        <v>2084627.0402109637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1350338.27</v>
      </c>
    </row>
    <row r="10" spans="1:2" ht="15.75" customHeight="1">
      <c r="A10" s="18" t="s">
        <v>106</v>
      </c>
      <c r="B10" s="19">
        <v>827178.94</v>
      </c>
    </row>
    <row r="11" spans="1:2" ht="15.75" customHeight="1">
      <c r="A11" s="18" t="s">
        <v>14</v>
      </c>
      <c r="B11" s="19">
        <v>372817.82</v>
      </c>
    </row>
    <row r="12" spans="1:2" ht="15.75" customHeight="1">
      <c r="A12" s="18" t="s">
        <v>15</v>
      </c>
      <c r="B12" s="19">
        <v>12061.81</v>
      </c>
    </row>
    <row r="13" spans="1:2" ht="15.75" customHeight="1">
      <c r="A13" s="18" t="s">
        <v>16</v>
      </c>
      <c r="B13" s="19">
        <v>8391.48</v>
      </c>
    </row>
    <row r="14" spans="1:2" ht="15.75" customHeight="1">
      <c r="A14" s="18" t="s">
        <v>125</v>
      </c>
      <c r="B14" s="19">
        <v>26156.9</v>
      </c>
    </row>
    <row r="15" spans="1:2" ht="19.5" customHeight="1">
      <c r="A15" s="18" t="s">
        <v>126</v>
      </c>
      <c r="B15" s="19">
        <v>76832.88</v>
      </c>
    </row>
    <row r="16" spans="1:2" ht="15.75" customHeight="1">
      <c r="A16" s="18" t="s">
        <v>24</v>
      </c>
      <c r="B16" s="19">
        <v>26898.44</v>
      </c>
    </row>
    <row r="17" spans="1:2" ht="15.75" customHeight="1">
      <c r="A17" s="9" t="s">
        <v>17</v>
      </c>
      <c r="B17" s="10">
        <v>734288.7702109637</v>
      </c>
    </row>
    <row r="18" spans="1:2" ht="15.75" customHeight="1">
      <c r="A18" s="18" t="s">
        <v>18</v>
      </c>
      <c r="B18" s="19">
        <v>46985.431000000004</v>
      </c>
    </row>
    <row r="19" spans="1:2" ht="15.75" customHeight="1">
      <c r="A19" s="18" t="s">
        <v>119</v>
      </c>
      <c r="B19" s="19">
        <v>214061.7223877838</v>
      </c>
    </row>
    <row r="20" spans="1:2" ht="30" customHeight="1">
      <c r="A20" s="18" t="s">
        <v>109</v>
      </c>
      <c r="B20" s="19">
        <v>200650.46082317983</v>
      </c>
    </row>
    <row r="21" spans="1:2" ht="15.75" customHeight="1">
      <c r="A21" s="18" t="s">
        <v>19</v>
      </c>
      <c r="B21" s="19">
        <v>238719.706</v>
      </c>
    </row>
    <row r="22" spans="1:2" ht="15.75" customHeight="1">
      <c r="A22" s="18" t="s">
        <v>20</v>
      </c>
      <c r="B22" s="19">
        <v>33871.45</v>
      </c>
    </row>
    <row r="23" spans="1:2" ht="24" customHeight="1">
      <c r="A23" s="32" t="s">
        <v>110</v>
      </c>
      <c r="B23" s="38">
        <v>448741.2737535252</v>
      </c>
    </row>
    <row r="24" spans="1:2" ht="27" customHeight="1">
      <c r="A24" s="9" t="s">
        <v>111</v>
      </c>
      <c r="B24" s="10">
        <v>364898</v>
      </c>
    </row>
    <row r="25" spans="1:2" ht="15.75" customHeight="1">
      <c r="A25" s="18" t="s">
        <v>113</v>
      </c>
      <c r="B25" s="19">
        <v>260794</v>
      </c>
    </row>
    <row r="26" spans="1:2" ht="15.75" customHeight="1">
      <c r="A26" s="18" t="s">
        <v>130</v>
      </c>
      <c r="B26" s="19">
        <v>104104</v>
      </c>
    </row>
    <row r="27" spans="1:2" ht="12.75">
      <c r="A27" s="9" t="s">
        <v>114</v>
      </c>
      <c r="B27" s="10">
        <v>83843.27375352525</v>
      </c>
    </row>
    <row r="28" spans="1:2" ht="25.5">
      <c r="A28" s="18" t="s">
        <v>136</v>
      </c>
      <c r="B28" s="19">
        <v>83843.27375352525</v>
      </c>
    </row>
    <row r="29" spans="1:2" ht="22.5" customHeight="1">
      <c r="A29" s="32" t="s">
        <v>21</v>
      </c>
      <c r="B29" s="38">
        <v>242816.39800000002</v>
      </c>
    </row>
    <row r="30" spans="1:2" ht="54" customHeight="1">
      <c r="A30" s="18" t="s">
        <v>137</v>
      </c>
      <c r="B30" s="19">
        <v>121322.724</v>
      </c>
    </row>
    <row r="31" spans="1:2" ht="21.75" customHeight="1">
      <c r="A31" s="20" t="s">
        <v>22</v>
      </c>
      <c r="B31" s="21">
        <v>121493.67400000001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D27"/>
  <sheetViews>
    <sheetView workbookViewId="0" topLeftCell="A1">
      <selection activeCell="E7" sqref="E7"/>
    </sheetView>
  </sheetViews>
  <sheetFormatPr defaultColWidth="9.33203125" defaultRowHeight="11.25"/>
  <cols>
    <col min="1" max="1" width="107.83203125" style="0" customWidth="1"/>
    <col min="2" max="2" width="19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151</v>
      </c>
    </row>
    <row r="4" spans="1:2" ht="15.75" customHeight="1">
      <c r="A4" s="9" t="s">
        <v>123</v>
      </c>
      <c r="B4" s="10">
        <v>57839.8316</v>
      </c>
    </row>
    <row r="5" spans="1:2" ht="15.75" customHeight="1">
      <c r="A5" s="9" t="s">
        <v>103</v>
      </c>
      <c r="B5" s="10">
        <v>605995.94</v>
      </c>
    </row>
    <row r="6" spans="1:2" ht="30" customHeight="1">
      <c r="A6" s="11" t="s">
        <v>104</v>
      </c>
      <c r="B6" s="44">
        <v>443837.3717773561</v>
      </c>
    </row>
    <row r="7" spans="1:2" ht="32.25" customHeight="1">
      <c r="A7" s="32" t="s">
        <v>11</v>
      </c>
      <c r="B7" s="38">
        <v>388076.52977166494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255705.23</v>
      </c>
    </row>
    <row r="10" spans="1:2" ht="15.75" customHeight="1">
      <c r="A10" s="18" t="s">
        <v>106</v>
      </c>
      <c r="B10" s="19">
        <v>155326.46</v>
      </c>
    </row>
    <row r="11" spans="1:2" ht="15.75" customHeight="1">
      <c r="A11" s="18" t="s">
        <v>14</v>
      </c>
      <c r="B11" s="19">
        <v>67178.62</v>
      </c>
    </row>
    <row r="12" spans="1:2" ht="15.75" customHeight="1">
      <c r="A12" s="18" t="s">
        <v>15</v>
      </c>
      <c r="B12" s="19">
        <v>885.08</v>
      </c>
    </row>
    <row r="13" spans="1:2" ht="15.75" customHeight="1">
      <c r="A13" s="18" t="s">
        <v>16</v>
      </c>
      <c r="B13" s="19">
        <v>1086.72</v>
      </c>
    </row>
    <row r="14" spans="1:2" ht="15.75" customHeight="1">
      <c r="A14" s="18" t="s">
        <v>125</v>
      </c>
      <c r="B14" s="19">
        <v>5201.28</v>
      </c>
    </row>
    <row r="15" spans="1:2" ht="15" customHeight="1">
      <c r="A15" s="18" t="s">
        <v>126</v>
      </c>
      <c r="B15" s="19">
        <v>21180.21</v>
      </c>
    </row>
    <row r="16" spans="1:2" ht="15.75" customHeight="1">
      <c r="A16" s="18" t="s">
        <v>24</v>
      </c>
      <c r="B16" s="19">
        <v>4846.86</v>
      </c>
    </row>
    <row r="17" spans="1:2" ht="15.75" customHeight="1">
      <c r="A17" s="9" t="s">
        <v>17</v>
      </c>
      <c r="B17" s="10">
        <v>132371.29977166498</v>
      </c>
    </row>
    <row r="18" spans="1:2" ht="15.75" customHeight="1">
      <c r="A18" s="18" t="s">
        <v>18</v>
      </c>
      <c r="B18" s="19">
        <v>8467.533</v>
      </c>
    </row>
    <row r="19" spans="1:2" ht="15.75" customHeight="1">
      <c r="A19" s="18" t="s">
        <v>119</v>
      </c>
      <c r="B19" s="19">
        <v>38577.37728010621</v>
      </c>
    </row>
    <row r="20" spans="1:2" ht="30" customHeight="1">
      <c r="A20" s="18" t="s">
        <v>109</v>
      </c>
      <c r="B20" s="19">
        <v>36160.45149155878</v>
      </c>
    </row>
    <row r="21" spans="1:2" ht="15.75" customHeight="1">
      <c r="A21" s="18" t="s">
        <v>19</v>
      </c>
      <c r="B21" s="19">
        <v>43021.148</v>
      </c>
    </row>
    <row r="22" spans="1:2" ht="15.75" customHeight="1">
      <c r="A22" s="18" t="s">
        <v>20</v>
      </c>
      <c r="B22" s="19">
        <v>6144.79</v>
      </c>
    </row>
    <row r="23" spans="1:2" ht="25.5" customHeight="1">
      <c r="A23" s="32" t="s">
        <v>110</v>
      </c>
      <c r="B23" s="38">
        <v>12001.408005691146</v>
      </c>
    </row>
    <row r="24" spans="1:2" ht="31.5" customHeight="1">
      <c r="A24" s="18" t="s">
        <v>136</v>
      </c>
      <c r="B24" s="19">
        <v>12001.408005691146</v>
      </c>
    </row>
    <row r="25" spans="1:2" ht="32.25" customHeight="1">
      <c r="A25" s="32" t="s">
        <v>21</v>
      </c>
      <c r="B25" s="38">
        <v>43759.433999999994</v>
      </c>
    </row>
    <row r="26" spans="1:2" ht="45.75" customHeight="1">
      <c r="A26" s="18" t="s">
        <v>137</v>
      </c>
      <c r="B26" s="19">
        <v>21864.311999999998</v>
      </c>
    </row>
    <row r="27" spans="1:2" ht="18.75" customHeight="1">
      <c r="A27" s="20" t="s">
        <v>22</v>
      </c>
      <c r="B27" s="21">
        <v>21895.122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8"/>
  <sheetViews>
    <sheetView workbookViewId="0" topLeftCell="B1">
      <selection activeCell="K7" sqref="K7"/>
    </sheetView>
  </sheetViews>
  <sheetFormatPr defaultColWidth="9.33203125" defaultRowHeight="11.25"/>
  <cols>
    <col min="1" max="1" width="106.5" style="0" customWidth="1"/>
    <col min="2" max="2" width="19.83203125" style="0" customWidth="1"/>
    <col min="3" max="3" width="12" style="1" bestFit="1" customWidth="1"/>
    <col min="4" max="4" width="9.33203125" style="1" customWidth="1"/>
    <col min="5" max="5" width="16.66015625" style="1" bestFit="1" customWidth="1"/>
    <col min="6" max="16384" width="9.33203125" style="1" customWidth="1"/>
  </cols>
  <sheetData>
    <row r="1" spans="1:4" ht="15.75" customHeight="1">
      <c r="A1" s="27" t="s">
        <v>99</v>
      </c>
      <c r="B1" s="1"/>
      <c r="D1" s="5" t="s">
        <v>98</v>
      </c>
    </row>
    <row r="2" spans="1:2" ht="15.75" customHeight="1">
      <c r="A2" s="27" t="s">
        <v>100</v>
      </c>
      <c r="B2" s="1"/>
    </row>
    <row r="3" spans="1:2" ht="15.75" customHeight="1">
      <c r="A3" s="1"/>
      <c r="B3" s="27" t="s">
        <v>101</v>
      </c>
    </row>
    <row r="4" spans="1:2" ht="15.75" customHeight="1">
      <c r="A4" s="9" t="s">
        <v>102</v>
      </c>
      <c r="B4" s="23">
        <v>90511.39089999998</v>
      </c>
    </row>
    <row r="5" spans="1:2" ht="15.75" customHeight="1">
      <c r="A5" s="9" t="s">
        <v>103</v>
      </c>
      <c r="B5" s="23">
        <v>796224.08</v>
      </c>
    </row>
    <row r="6" spans="1:2" ht="15.75" customHeight="1">
      <c r="A6" s="11" t="s">
        <v>104</v>
      </c>
      <c r="B6" s="24">
        <v>647476.3241420994</v>
      </c>
    </row>
    <row r="7" spans="1:2" ht="15.75" customHeight="1">
      <c r="A7" s="32" t="s">
        <v>11</v>
      </c>
      <c r="B7" s="23">
        <v>561562.1689425649</v>
      </c>
    </row>
    <row r="8" spans="1:2" ht="15.75" customHeight="1">
      <c r="A8" s="17" t="s">
        <v>105</v>
      </c>
      <c r="B8" s="25"/>
    </row>
    <row r="9" spans="1:2" ht="15.75" customHeight="1">
      <c r="A9" s="9" t="s">
        <v>13</v>
      </c>
      <c r="B9" s="23">
        <v>355147.67</v>
      </c>
    </row>
    <row r="10" spans="1:2" ht="15.75" customHeight="1">
      <c r="A10" s="18" t="s">
        <v>106</v>
      </c>
      <c r="B10" s="26">
        <v>248281.53</v>
      </c>
    </row>
    <row r="11" spans="1:2" ht="15.75" customHeight="1">
      <c r="A11" s="18" t="s">
        <v>14</v>
      </c>
      <c r="B11" s="26">
        <v>84216.64</v>
      </c>
    </row>
    <row r="12" spans="1:2" ht="15.75" customHeight="1">
      <c r="A12" s="18" t="s">
        <v>15</v>
      </c>
      <c r="B12" s="26">
        <v>1902.72</v>
      </c>
    </row>
    <row r="13" spans="1:2" ht="15.75" customHeight="1">
      <c r="A13" s="18" t="s">
        <v>107</v>
      </c>
      <c r="B13" s="26">
        <v>13176.43</v>
      </c>
    </row>
    <row r="14" spans="1:5" ht="22.5" customHeight="1">
      <c r="A14" s="18" t="s">
        <v>16</v>
      </c>
      <c r="B14" s="26">
        <v>1494.24</v>
      </c>
      <c r="E14" s="31"/>
    </row>
    <row r="15" spans="1:5" ht="25.5" customHeight="1">
      <c r="A15" s="18" t="s">
        <v>24</v>
      </c>
      <c r="B15" s="26">
        <v>6076.11</v>
      </c>
      <c r="E15" s="31"/>
    </row>
    <row r="16" spans="1:5" ht="32.25" customHeight="1">
      <c r="A16" s="9" t="s">
        <v>17</v>
      </c>
      <c r="B16" s="23">
        <v>206414.498942565</v>
      </c>
      <c r="E16" s="31"/>
    </row>
    <row r="17" spans="1:2" ht="15.75" customHeight="1">
      <c r="A17" s="18" t="s">
        <v>18</v>
      </c>
      <c r="B17" s="26">
        <v>13225.461</v>
      </c>
    </row>
    <row r="18" spans="1:2" ht="26.25" customHeight="1">
      <c r="A18" s="18" t="s">
        <v>108</v>
      </c>
      <c r="B18" s="26">
        <v>60254.102192495826</v>
      </c>
    </row>
    <row r="19" spans="1:2" ht="32.25" customHeight="1">
      <c r="A19" s="18" t="s">
        <v>109</v>
      </c>
      <c r="B19" s="26">
        <v>56479.09975006917</v>
      </c>
    </row>
    <row r="20" spans="1:2" ht="26.25" customHeight="1">
      <c r="A20" s="18" t="s">
        <v>19</v>
      </c>
      <c r="B20" s="26">
        <v>67194.83600000001</v>
      </c>
    </row>
    <row r="21" spans="1:2" ht="26.25" customHeight="1">
      <c r="A21" s="18" t="s">
        <v>20</v>
      </c>
      <c r="B21" s="26">
        <v>9261</v>
      </c>
    </row>
    <row r="22" spans="1:2" ht="27" customHeight="1">
      <c r="A22" s="32" t="s">
        <v>110</v>
      </c>
      <c r="B22" s="23">
        <v>17566.187199534506</v>
      </c>
    </row>
    <row r="23" spans="1:2" ht="24" customHeight="1">
      <c r="A23" s="9" t="s">
        <v>114</v>
      </c>
      <c r="B23" s="23"/>
    </row>
    <row r="24" spans="1:3" ht="25.5">
      <c r="A24" s="30" t="s">
        <v>136</v>
      </c>
      <c r="B24" s="26">
        <v>17566.19</v>
      </c>
      <c r="C24" s="31"/>
    </row>
    <row r="25" spans="1:2" ht="28.5" customHeight="1">
      <c r="A25" s="32" t="s">
        <v>21</v>
      </c>
      <c r="B25" s="23">
        <v>68347.968</v>
      </c>
    </row>
    <row r="26" spans="1:2" ht="48.75" customHeight="1">
      <c r="A26" s="18" t="s">
        <v>23</v>
      </c>
      <c r="B26" s="26">
        <v>34149.924</v>
      </c>
    </row>
    <row r="27" spans="1:2" ht="25.5" customHeight="1">
      <c r="A27" s="22" t="s">
        <v>115</v>
      </c>
      <c r="B27" s="26">
        <v>34198.044</v>
      </c>
    </row>
    <row r="28" spans="1:2" ht="11.25">
      <c r="A28" s="1"/>
      <c r="B28" s="1"/>
    </row>
  </sheetData>
  <hyperlinks>
    <hyperlink ref="D1" location="Содержание!R1C1" display="Назад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D31"/>
  <sheetViews>
    <sheetView workbookViewId="0" topLeftCell="A1">
      <selection activeCell="E9" sqref="E9"/>
    </sheetView>
  </sheetViews>
  <sheetFormatPr defaultColWidth="9.33203125" defaultRowHeight="11.25"/>
  <cols>
    <col min="1" max="1" width="108" style="0" customWidth="1"/>
    <col min="2" max="2" width="19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152</v>
      </c>
    </row>
    <row r="4" spans="1:2" ht="15.75" customHeight="1">
      <c r="A4" s="9" t="s">
        <v>123</v>
      </c>
      <c r="B4" s="10">
        <v>439953.41510000004</v>
      </c>
    </row>
    <row r="5" spans="1:2" ht="15.75" customHeight="1">
      <c r="A5" s="9" t="s">
        <v>103</v>
      </c>
      <c r="B5" s="10">
        <v>3052354.77</v>
      </c>
    </row>
    <row r="6" spans="1:2" ht="24.75" customHeight="1">
      <c r="A6" s="11" t="s">
        <v>104</v>
      </c>
      <c r="B6" s="44">
        <v>2236715.874275065</v>
      </c>
    </row>
    <row r="7" spans="1:2" ht="25.5" customHeight="1">
      <c r="A7" s="32" t="s">
        <v>11</v>
      </c>
      <c r="B7" s="38">
        <v>1869318.120734144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1201772.93</v>
      </c>
    </row>
    <row r="10" spans="1:2" ht="15.75" customHeight="1">
      <c r="A10" s="18" t="s">
        <v>106</v>
      </c>
      <c r="B10" s="19">
        <v>790491.12</v>
      </c>
    </row>
    <row r="11" spans="1:2" ht="15.75" customHeight="1">
      <c r="A11" s="18" t="s">
        <v>14</v>
      </c>
      <c r="B11" s="19">
        <v>338335.04</v>
      </c>
    </row>
    <row r="12" spans="1:2" ht="15.75" customHeight="1">
      <c r="A12" s="18" t="s">
        <v>15</v>
      </c>
      <c r="B12" s="19">
        <v>4218.85</v>
      </c>
    </row>
    <row r="13" spans="1:2" ht="15.75" customHeight="1">
      <c r="A13" s="18" t="s">
        <v>16</v>
      </c>
      <c r="B13" s="19">
        <v>10056.18</v>
      </c>
    </row>
    <row r="14" spans="1:2" ht="15.75" customHeight="1">
      <c r="A14" s="18" t="s">
        <v>125</v>
      </c>
      <c r="B14" s="19">
        <v>23261.28</v>
      </c>
    </row>
    <row r="15" spans="1:2" ht="21" customHeight="1">
      <c r="A15" s="18" t="s">
        <v>126</v>
      </c>
      <c r="B15" s="19">
        <v>10999.96</v>
      </c>
    </row>
    <row r="16" spans="1:2" ht="25.5" customHeight="1">
      <c r="A16" s="18" t="s">
        <v>24</v>
      </c>
      <c r="B16" s="19">
        <v>24410.5</v>
      </c>
    </row>
    <row r="17" spans="1:2" ht="24" customHeight="1">
      <c r="A17" s="9" t="s">
        <v>17</v>
      </c>
      <c r="B17" s="10">
        <v>667545.1907341441</v>
      </c>
    </row>
    <row r="18" spans="1:2" ht="15.75" customHeight="1">
      <c r="A18" s="18" t="s">
        <v>18</v>
      </c>
      <c r="B18" s="19">
        <v>42643.621</v>
      </c>
    </row>
    <row r="19" spans="1:2" ht="22.5" customHeight="1">
      <c r="A19" s="18" t="s">
        <v>119</v>
      </c>
      <c r="B19" s="19">
        <v>194280.79653269262</v>
      </c>
    </row>
    <row r="20" spans="1:2" ht="30" customHeight="1">
      <c r="A20" s="18" t="s">
        <v>109</v>
      </c>
      <c r="B20" s="19">
        <v>182108.83720145142</v>
      </c>
    </row>
    <row r="21" spans="1:2" ht="15.75" customHeight="1">
      <c r="A21" s="18" t="s">
        <v>128</v>
      </c>
      <c r="B21" s="19">
        <v>1094.45</v>
      </c>
    </row>
    <row r="22" spans="1:2" ht="15.75" customHeight="1">
      <c r="A22" s="18" t="s">
        <v>19</v>
      </c>
      <c r="B22" s="19">
        <v>216660.196</v>
      </c>
    </row>
    <row r="23" spans="1:2" ht="15.75" customHeight="1">
      <c r="A23" s="18" t="s">
        <v>20</v>
      </c>
      <c r="B23" s="19">
        <v>30757.29</v>
      </c>
    </row>
    <row r="24" spans="1:2" ht="33.75" customHeight="1">
      <c r="A24" s="32" t="s">
        <v>110</v>
      </c>
      <c r="B24" s="38">
        <v>147019.43554092073</v>
      </c>
    </row>
    <row r="25" spans="1:2" ht="26.25" customHeight="1">
      <c r="A25" s="9" t="s">
        <v>111</v>
      </c>
      <c r="B25" s="10">
        <v>52800</v>
      </c>
    </row>
    <row r="26" spans="1:2" ht="15.75" customHeight="1">
      <c r="A26" s="18" t="s">
        <v>113</v>
      </c>
      <c r="B26" s="19">
        <v>52800</v>
      </c>
    </row>
    <row r="27" spans="1:2" ht="12.75">
      <c r="A27" s="9" t="s">
        <v>114</v>
      </c>
      <c r="B27" s="10">
        <v>94219.43554092073</v>
      </c>
    </row>
    <row r="28" spans="1:2" ht="25.5">
      <c r="A28" s="18" t="s">
        <v>136</v>
      </c>
      <c r="B28" s="19">
        <v>94219.43554092073</v>
      </c>
    </row>
    <row r="29" spans="1:2" ht="26.25" customHeight="1">
      <c r="A29" s="32" t="s">
        <v>21</v>
      </c>
      <c r="B29" s="38">
        <v>220378.31800000003</v>
      </c>
    </row>
    <row r="30" spans="1:2" ht="47.25" customHeight="1">
      <c r="A30" s="18" t="s">
        <v>137</v>
      </c>
      <c r="B30" s="19">
        <v>110111.584</v>
      </c>
    </row>
    <row r="31" spans="1:2" ht="12.75">
      <c r="A31" s="20" t="s">
        <v>22</v>
      </c>
      <c r="B31" s="21">
        <v>110266.73400000001</v>
      </c>
    </row>
  </sheetData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D24"/>
  <sheetViews>
    <sheetView workbookViewId="0" topLeftCell="A1">
      <selection activeCell="A21" sqref="A21"/>
    </sheetView>
  </sheetViews>
  <sheetFormatPr defaultColWidth="9.33203125" defaultRowHeight="11.25"/>
  <cols>
    <col min="1" max="1" width="110.5" style="0" customWidth="1"/>
    <col min="2" max="2" width="19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153</v>
      </c>
    </row>
    <row r="4" spans="1:2" ht="15.75" customHeight="1">
      <c r="A4" s="9" t="s">
        <v>123</v>
      </c>
      <c r="B4" s="10">
        <v>22321.384</v>
      </c>
    </row>
    <row r="5" spans="1:2" ht="15.75" customHeight="1">
      <c r="A5" s="9" t="s">
        <v>103</v>
      </c>
      <c r="B5" s="10">
        <v>290898.09</v>
      </c>
    </row>
    <row r="6" spans="1:2" ht="31.5" customHeight="1">
      <c r="A6" s="11" t="s">
        <v>104</v>
      </c>
      <c r="B6" s="12">
        <f>B7+B20+B22</f>
        <v>247895.78654330625</v>
      </c>
    </row>
    <row r="7" spans="1:2" ht="34.5" customHeight="1">
      <c r="A7" s="32" t="s">
        <v>11</v>
      </c>
      <c r="B7" s="38">
        <f>B9+B14</f>
        <v>204866.5601543382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f>B10+B11+B12+B13</f>
        <v>152166.79</v>
      </c>
    </row>
    <row r="10" spans="1:2" ht="15.75" customHeight="1">
      <c r="A10" s="18" t="s">
        <v>106</v>
      </c>
      <c r="B10" s="19">
        <v>126384</v>
      </c>
    </row>
    <row r="11" spans="1:2" ht="15.75" customHeight="1">
      <c r="A11" s="18" t="s">
        <v>217</v>
      </c>
      <c r="B11" s="19">
        <v>24433.29</v>
      </c>
    </row>
    <row r="12" spans="1:2" ht="15.75" customHeight="1">
      <c r="A12" s="18" t="s">
        <v>15</v>
      </c>
      <c r="B12" s="19">
        <v>266.5</v>
      </c>
    </row>
    <row r="13" spans="1:2" ht="15.75" customHeight="1">
      <c r="A13" s="18" t="s">
        <v>16</v>
      </c>
      <c r="B13" s="19">
        <v>1083</v>
      </c>
    </row>
    <row r="14" spans="1:2" ht="36" customHeight="1">
      <c r="A14" s="9" t="s">
        <v>17</v>
      </c>
      <c r="B14" s="10">
        <v>52699.770154338185</v>
      </c>
    </row>
    <row r="15" spans="1:2" ht="22.5" customHeight="1">
      <c r="A15" s="18" t="s">
        <v>18</v>
      </c>
      <c r="B15" s="19">
        <v>5548.463</v>
      </c>
    </row>
    <row r="16" spans="1:3" ht="15.75" customHeight="1">
      <c r="A16" s="18" t="s">
        <v>119</v>
      </c>
      <c r="B16" s="19">
        <v>14393.869378043153</v>
      </c>
      <c r="C16" s="6"/>
    </row>
    <row r="17" spans="1:2" ht="26.25" customHeight="1">
      <c r="A17" s="18" t="s">
        <v>109</v>
      </c>
      <c r="B17" s="19">
        <v>13492.07477629503</v>
      </c>
    </row>
    <row r="18" spans="1:2" ht="15.75" customHeight="1">
      <c r="A18" s="18" t="s">
        <v>19</v>
      </c>
      <c r="B18" s="19">
        <v>15849.193000000003</v>
      </c>
    </row>
    <row r="19" spans="1:2" ht="15.75" customHeight="1">
      <c r="A19" s="18" t="s">
        <v>20</v>
      </c>
      <c r="B19" s="19">
        <v>3416.17</v>
      </c>
    </row>
    <row r="20" spans="1:2" ht="24" customHeight="1">
      <c r="A20" s="32" t="s">
        <v>110</v>
      </c>
      <c r="B20" s="38">
        <v>19455.87738896809</v>
      </c>
    </row>
    <row r="21" spans="1:2" ht="42.75" customHeight="1">
      <c r="A21" s="18" t="s">
        <v>136</v>
      </c>
      <c r="B21" s="19">
        <v>19455.87738896809</v>
      </c>
    </row>
    <row r="22" spans="1:2" ht="36" customHeight="1">
      <c r="A22" s="32" t="s">
        <v>21</v>
      </c>
      <c r="B22" s="38">
        <v>23573.349</v>
      </c>
    </row>
    <row r="23" spans="1:2" ht="48" customHeight="1">
      <c r="A23" s="18" t="s">
        <v>137</v>
      </c>
      <c r="B23" s="19">
        <v>9226.276999999998</v>
      </c>
    </row>
    <row r="24" spans="1:2" ht="23.25" customHeight="1">
      <c r="A24" s="20" t="s">
        <v>22</v>
      </c>
      <c r="B24" s="21">
        <v>14347.072</v>
      </c>
    </row>
  </sheetData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D27"/>
  <sheetViews>
    <sheetView workbookViewId="0" topLeftCell="A1">
      <selection activeCell="E11" sqref="E11"/>
    </sheetView>
  </sheetViews>
  <sheetFormatPr defaultColWidth="9.33203125" defaultRowHeight="11.25"/>
  <cols>
    <col min="1" max="1" width="107.66015625" style="0" customWidth="1"/>
    <col min="2" max="2" width="19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154</v>
      </c>
    </row>
    <row r="4" spans="1:2" ht="15.75" customHeight="1">
      <c r="A4" s="9" t="s">
        <v>123</v>
      </c>
      <c r="B4" s="10">
        <v>63137.171</v>
      </c>
    </row>
    <row r="5" spans="1:2" ht="15.75" customHeight="1">
      <c r="A5" s="9" t="s">
        <v>103</v>
      </c>
      <c r="B5" s="10">
        <v>604812.8</v>
      </c>
    </row>
    <row r="6" spans="1:2" ht="28.5" customHeight="1">
      <c r="A6" s="11" t="s">
        <v>104</v>
      </c>
      <c r="B6" s="12">
        <v>468906.94526624144</v>
      </c>
    </row>
    <row r="7" spans="1:2" ht="27.75" customHeight="1">
      <c r="A7" s="32" t="s">
        <v>11</v>
      </c>
      <c r="B7" s="38">
        <v>390096.95327883447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257889.56</v>
      </c>
    </row>
    <row r="10" spans="1:2" ht="15.75" customHeight="1">
      <c r="A10" s="18" t="s">
        <v>106</v>
      </c>
      <c r="B10" s="19">
        <v>155696.74</v>
      </c>
    </row>
    <row r="11" spans="1:2" ht="15.75" customHeight="1">
      <c r="A11" s="18" t="s">
        <v>14</v>
      </c>
      <c r="B11" s="19">
        <v>67090.2</v>
      </c>
    </row>
    <row r="12" spans="1:2" ht="15.75" customHeight="1">
      <c r="A12" s="18" t="s">
        <v>15</v>
      </c>
      <c r="B12" s="19">
        <v>2429.03</v>
      </c>
    </row>
    <row r="13" spans="1:2" ht="15.75" customHeight="1">
      <c r="A13" s="18" t="s">
        <v>16</v>
      </c>
      <c r="B13" s="19">
        <v>1596.12</v>
      </c>
    </row>
    <row r="14" spans="1:2" ht="15.75" customHeight="1">
      <c r="A14" s="18" t="s">
        <v>125</v>
      </c>
      <c r="B14" s="19">
        <v>5056.8</v>
      </c>
    </row>
    <row r="15" spans="1:2" ht="15" customHeight="1">
      <c r="A15" s="18" t="s">
        <v>126</v>
      </c>
      <c r="B15" s="19">
        <v>21180.21</v>
      </c>
    </row>
    <row r="16" spans="1:2" ht="15.75" customHeight="1">
      <c r="A16" s="18" t="s">
        <v>24</v>
      </c>
      <c r="B16" s="19">
        <v>4840.46</v>
      </c>
    </row>
    <row r="17" spans="1:2" ht="15.75" customHeight="1">
      <c r="A17" s="9" t="s">
        <v>17</v>
      </c>
      <c r="B17" s="10">
        <v>132207.39327883447</v>
      </c>
    </row>
    <row r="18" spans="1:2" ht="15.75" customHeight="1">
      <c r="A18" s="18" t="s">
        <v>18</v>
      </c>
      <c r="B18" s="19">
        <v>8457.052</v>
      </c>
    </row>
    <row r="19" spans="1:2" ht="15.75" customHeight="1">
      <c r="A19" s="18" t="s">
        <v>119</v>
      </c>
      <c r="B19" s="19">
        <v>38529.62671435432</v>
      </c>
    </row>
    <row r="20" spans="1:2" ht="27" customHeight="1">
      <c r="A20" s="18" t="s">
        <v>109</v>
      </c>
      <c r="B20" s="19">
        <v>36115.69256448014</v>
      </c>
    </row>
    <row r="21" spans="1:2" ht="15.75" customHeight="1">
      <c r="A21" s="18" t="s">
        <v>19</v>
      </c>
      <c r="B21" s="19">
        <v>42967.892</v>
      </c>
    </row>
    <row r="22" spans="1:2" ht="15.75" customHeight="1">
      <c r="A22" s="18" t="s">
        <v>20</v>
      </c>
      <c r="B22" s="19">
        <v>6137.13</v>
      </c>
    </row>
    <row r="23" spans="1:2" ht="15.75" customHeight="1">
      <c r="A23" s="32" t="s">
        <v>110</v>
      </c>
      <c r="B23" s="38">
        <v>35104.72598740699</v>
      </c>
    </row>
    <row r="24" spans="1:2" ht="36.75" customHeight="1">
      <c r="A24" s="18" t="s">
        <v>136</v>
      </c>
      <c r="B24" s="19">
        <v>35104.72598740699</v>
      </c>
    </row>
    <row r="25" spans="1:2" ht="28.5" customHeight="1">
      <c r="A25" s="32" t="s">
        <v>21</v>
      </c>
      <c r="B25" s="38">
        <v>43705.266</v>
      </c>
    </row>
    <row r="26" spans="1:2" ht="50.25" customHeight="1">
      <c r="A26" s="18" t="s">
        <v>137</v>
      </c>
      <c r="B26" s="19">
        <v>21837.248</v>
      </c>
    </row>
    <row r="27" spans="1:2" ht="21" customHeight="1">
      <c r="A27" s="20" t="s">
        <v>22</v>
      </c>
      <c r="B27" s="21">
        <v>21868.018</v>
      </c>
    </row>
  </sheetData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D30"/>
  <sheetViews>
    <sheetView workbookViewId="0" topLeftCell="A1">
      <selection activeCell="B10" sqref="B10"/>
    </sheetView>
  </sheetViews>
  <sheetFormatPr defaultColWidth="9.33203125" defaultRowHeight="11.25"/>
  <cols>
    <col min="1" max="1" width="113" style="0" customWidth="1"/>
    <col min="2" max="2" width="21.33203125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155</v>
      </c>
    </row>
    <row r="4" spans="1:2" ht="15.75" customHeight="1">
      <c r="A4" s="9" t="s">
        <v>123</v>
      </c>
      <c r="B4" s="10">
        <v>126200.37799999998</v>
      </c>
    </row>
    <row r="5" spans="1:2" ht="15.75" customHeight="1">
      <c r="A5" s="9" t="s">
        <v>103</v>
      </c>
      <c r="B5" s="10">
        <v>2009659.8</v>
      </c>
    </row>
    <row r="6" spans="1:2" ht="26.25" customHeight="1">
      <c r="A6" s="11" t="s">
        <v>104</v>
      </c>
      <c r="B6" s="12">
        <v>1635518.973885361</v>
      </c>
    </row>
    <row r="7" spans="1:2" ht="25.5" customHeight="1">
      <c r="A7" s="32" t="s">
        <v>11</v>
      </c>
      <c r="B7" s="38">
        <v>1260602.4852789342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815707.94</v>
      </c>
    </row>
    <row r="10" spans="1:2" ht="15.75" customHeight="1">
      <c r="A10" s="18" t="s">
        <v>106</v>
      </c>
      <c r="B10" s="19">
        <v>505899.75</v>
      </c>
    </row>
    <row r="11" spans="1:2" ht="15.75" customHeight="1">
      <c r="A11" s="18" t="s">
        <v>14</v>
      </c>
      <c r="B11" s="19">
        <v>225898.78</v>
      </c>
    </row>
    <row r="12" spans="1:2" ht="15.75" customHeight="1">
      <c r="A12" s="18" t="s">
        <v>15</v>
      </c>
      <c r="B12" s="19">
        <v>2918.72</v>
      </c>
    </row>
    <row r="13" spans="1:2" ht="15.75" customHeight="1">
      <c r="A13" s="18" t="s">
        <v>16</v>
      </c>
      <c r="B13" s="19">
        <v>3412.98</v>
      </c>
    </row>
    <row r="14" spans="1:2" ht="15.75" customHeight="1">
      <c r="A14" s="18" t="s">
        <v>125</v>
      </c>
      <c r="B14" s="19">
        <v>17837.26</v>
      </c>
    </row>
    <row r="15" spans="1:2" ht="19.5" customHeight="1">
      <c r="A15" s="18" t="s">
        <v>126</v>
      </c>
      <c r="B15" s="19">
        <v>43442.07</v>
      </c>
    </row>
    <row r="16" spans="1:2" ht="15.75" customHeight="1">
      <c r="A16" s="18" t="s">
        <v>24</v>
      </c>
      <c r="B16" s="19">
        <v>16298.38</v>
      </c>
    </row>
    <row r="17" spans="1:2" ht="15.75" customHeight="1">
      <c r="A17" s="9" t="s">
        <v>17</v>
      </c>
      <c r="B17" s="10">
        <v>444894.5452789343</v>
      </c>
    </row>
    <row r="18" spans="1:2" ht="15.75" customHeight="1">
      <c r="A18" s="18" t="s">
        <v>18</v>
      </c>
      <c r="B18" s="19">
        <v>28472.416999999998</v>
      </c>
    </row>
    <row r="19" spans="1:2" ht="15.75" customHeight="1">
      <c r="A19" s="18" t="s">
        <v>119</v>
      </c>
      <c r="B19" s="19">
        <v>129717.9677582018</v>
      </c>
    </row>
    <row r="20" spans="1:2" ht="30.75" customHeight="1">
      <c r="A20" s="18" t="s">
        <v>109</v>
      </c>
      <c r="B20" s="19">
        <v>121590.95852073249</v>
      </c>
    </row>
    <row r="21" spans="1:2" ht="15.75" customHeight="1">
      <c r="A21" s="18" t="s">
        <v>19</v>
      </c>
      <c r="B21" s="19">
        <v>144660.312</v>
      </c>
    </row>
    <row r="22" spans="1:2" ht="15.75" customHeight="1">
      <c r="A22" s="18" t="s">
        <v>20</v>
      </c>
      <c r="B22" s="19">
        <v>20452.89</v>
      </c>
    </row>
    <row r="23" spans="1:2" ht="15.75" customHeight="1">
      <c r="A23" s="32" t="s">
        <v>110</v>
      </c>
      <c r="B23" s="38">
        <v>227773.652606427</v>
      </c>
    </row>
    <row r="24" spans="1:2" ht="25.5" customHeight="1">
      <c r="A24" s="9" t="s">
        <v>111</v>
      </c>
      <c r="B24" s="10">
        <v>180962</v>
      </c>
    </row>
    <row r="25" spans="1:2" ht="15.75" customHeight="1">
      <c r="A25" s="18" t="s">
        <v>113</v>
      </c>
      <c r="B25" s="19">
        <v>180962</v>
      </c>
    </row>
    <row r="26" spans="1:2" ht="12.75">
      <c r="A26" s="9" t="s">
        <v>114</v>
      </c>
      <c r="B26" s="10">
        <v>46811.652606427</v>
      </c>
    </row>
    <row r="27" spans="1:2" ht="25.5">
      <c r="A27" s="18" t="s">
        <v>136</v>
      </c>
      <c r="B27" s="19">
        <v>46811.652606427</v>
      </c>
    </row>
    <row r="28" spans="1:2" ht="32.25" customHeight="1">
      <c r="A28" s="32" t="s">
        <v>21</v>
      </c>
      <c r="B28" s="38">
        <v>147142.836</v>
      </c>
    </row>
    <row r="29" spans="1:2" ht="43.5" customHeight="1">
      <c r="A29" s="18" t="s">
        <v>137</v>
      </c>
      <c r="B29" s="19">
        <v>73519.618</v>
      </c>
    </row>
    <row r="30" spans="1:2" ht="18" customHeight="1">
      <c r="A30" s="20" t="s">
        <v>22</v>
      </c>
      <c r="B30" s="21">
        <v>73623.218</v>
      </c>
    </row>
  </sheetData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D32"/>
  <sheetViews>
    <sheetView workbookViewId="0" topLeftCell="A1">
      <selection activeCell="C6" sqref="C6"/>
    </sheetView>
  </sheetViews>
  <sheetFormatPr defaultColWidth="9.33203125" defaultRowHeight="11.25"/>
  <cols>
    <col min="1" max="1" width="105.5" style="0" customWidth="1"/>
    <col min="2" max="2" width="19" style="0" customWidth="1"/>
    <col min="3" max="3" width="11.66015625" style="1" bestFit="1" customWidth="1"/>
    <col min="4" max="16384" width="9.33203125" style="1" customWidth="1"/>
  </cols>
  <sheetData>
    <row r="1" spans="1:4" ht="15.75" customHeight="1">
      <c r="A1" s="34" t="s">
        <v>158</v>
      </c>
      <c r="D1" s="5" t="s">
        <v>98</v>
      </c>
    </row>
    <row r="2" ht="15.75" customHeight="1">
      <c r="A2" s="34" t="s">
        <v>157</v>
      </c>
    </row>
    <row r="3" spans="1:2" ht="15.75" customHeight="1">
      <c r="A3" s="41" t="s">
        <v>10</v>
      </c>
      <c r="B3" s="42" t="s">
        <v>156</v>
      </c>
    </row>
    <row r="4" spans="1:2" ht="15.75" customHeight="1">
      <c r="A4" s="9" t="s">
        <v>123</v>
      </c>
      <c r="B4" s="10">
        <v>243042.7848</v>
      </c>
    </row>
    <row r="5" spans="1:2" ht="15.75" customHeight="1">
      <c r="A5" s="9" t="s">
        <v>103</v>
      </c>
      <c r="B5" s="10">
        <v>2039505.14</v>
      </c>
    </row>
    <row r="6" spans="1:2" ht="33.75" customHeight="1">
      <c r="A6" s="11" t="s">
        <v>104</v>
      </c>
      <c r="B6" s="44">
        <f>B7+B24+B30</f>
        <v>3819429.3564513237</v>
      </c>
    </row>
    <row r="7" spans="1:2" ht="30.75" customHeight="1">
      <c r="A7" s="32" t="s">
        <v>11</v>
      </c>
      <c r="B7" s="38">
        <v>1340779.3825793788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884232.21</v>
      </c>
    </row>
    <row r="10" spans="1:2" ht="15.75" customHeight="1">
      <c r="A10" s="18" t="s">
        <v>106</v>
      </c>
      <c r="B10" s="19">
        <v>600505.02</v>
      </c>
    </row>
    <row r="11" spans="1:3" ht="15.75" customHeight="1">
      <c r="A11" s="18" t="s">
        <v>14</v>
      </c>
      <c r="B11" s="19">
        <v>215000.13</v>
      </c>
      <c r="C11" s="6"/>
    </row>
    <row r="12" spans="1:2" ht="15.75" customHeight="1">
      <c r="A12" s="18" t="s">
        <v>15</v>
      </c>
      <c r="B12" s="19">
        <v>2299.92</v>
      </c>
    </row>
    <row r="13" spans="1:2" ht="15.75" customHeight="1">
      <c r="A13" s="18" t="s">
        <v>16</v>
      </c>
      <c r="B13" s="19">
        <v>10377.72</v>
      </c>
    </row>
    <row r="14" spans="1:2" ht="15.75" customHeight="1">
      <c r="A14" s="18" t="s">
        <v>125</v>
      </c>
      <c r="B14" s="19">
        <v>15170.4</v>
      </c>
    </row>
    <row r="15" spans="1:2" ht="21" customHeight="1">
      <c r="A15" s="18" t="s">
        <v>24</v>
      </c>
      <c r="B15" s="19">
        <v>15512.02</v>
      </c>
    </row>
    <row r="16" spans="1:2" ht="19.5" customHeight="1">
      <c r="A16" s="18" t="s">
        <v>144</v>
      </c>
      <c r="B16" s="19">
        <v>25367</v>
      </c>
    </row>
    <row r="17" spans="1:3" ht="15.75" customHeight="1">
      <c r="A17" s="9" t="s">
        <v>17</v>
      </c>
      <c r="B17" s="10">
        <v>456547.1725793787</v>
      </c>
      <c r="C17" s="6"/>
    </row>
    <row r="18" spans="1:2" ht="15.75" customHeight="1">
      <c r="A18" s="18" t="s">
        <v>18</v>
      </c>
      <c r="B18" s="19">
        <v>27100.075</v>
      </c>
    </row>
    <row r="19" spans="1:2" ht="24" customHeight="1">
      <c r="A19" s="18" t="s">
        <v>119</v>
      </c>
      <c r="B19" s="19">
        <v>123465.69155315655</v>
      </c>
    </row>
    <row r="20" spans="1:2" ht="27.75" customHeight="1">
      <c r="A20" s="18" t="s">
        <v>109</v>
      </c>
      <c r="B20" s="19">
        <v>115730.39602622214</v>
      </c>
    </row>
    <row r="21" spans="1:2" ht="15.75" customHeight="1">
      <c r="A21" s="18" t="s">
        <v>127</v>
      </c>
      <c r="B21" s="19">
        <v>33033.9</v>
      </c>
    </row>
    <row r="22" spans="1:2" ht="15.75" customHeight="1">
      <c r="A22" s="18" t="s">
        <v>19</v>
      </c>
      <c r="B22" s="19">
        <v>137687.83</v>
      </c>
    </row>
    <row r="23" spans="1:2" ht="15.75" customHeight="1">
      <c r="A23" s="18" t="s">
        <v>20</v>
      </c>
      <c r="B23" s="19">
        <v>19529.28</v>
      </c>
    </row>
    <row r="24" spans="1:2" ht="15.75" customHeight="1">
      <c r="A24" s="32" t="s">
        <v>110</v>
      </c>
      <c r="B24" s="38">
        <f>B25+B28</f>
        <v>2338599.2738719448</v>
      </c>
    </row>
    <row r="25" spans="1:2" ht="24.75" customHeight="1">
      <c r="A25" s="9" t="s">
        <v>111</v>
      </c>
      <c r="B25" s="10">
        <f>B26+B27</f>
        <v>2241928</v>
      </c>
    </row>
    <row r="26" spans="1:2" ht="26.25" customHeight="1">
      <c r="A26" s="18" t="s">
        <v>113</v>
      </c>
      <c r="B26" s="19">
        <v>2182282</v>
      </c>
    </row>
    <row r="27" spans="1:2" ht="26.25" customHeight="1">
      <c r="A27" s="45" t="s">
        <v>177</v>
      </c>
      <c r="B27" s="19">
        <v>59646</v>
      </c>
    </row>
    <row r="28" spans="1:2" ht="12.75">
      <c r="A28" s="9" t="s">
        <v>114</v>
      </c>
      <c r="B28" s="10">
        <v>96671.27387194482</v>
      </c>
    </row>
    <row r="29" spans="1:2" ht="25.5">
      <c r="A29" s="18" t="s">
        <v>136</v>
      </c>
      <c r="B29" s="19">
        <v>96671.27387194482</v>
      </c>
    </row>
    <row r="30" spans="1:2" ht="29.25" customHeight="1">
      <c r="A30" s="32" t="s">
        <v>21</v>
      </c>
      <c r="B30" s="38">
        <v>140050.7</v>
      </c>
    </row>
    <row r="31" spans="1:2" ht="59.25" customHeight="1">
      <c r="A31" s="18" t="s">
        <v>137</v>
      </c>
      <c r="B31" s="19">
        <v>69976.05</v>
      </c>
    </row>
    <row r="32" spans="1:2" ht="12.75">
      <c r="A32" s="20" t="s">
        <v>22</v>
      </c>
      <c r="B32" s="21">
        <v>70074.65</v>
      </c>
    </row>
  </sheetData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6" r:id="rId1"/>
  <colBreaks count="1" manualBreakCount="1">
    <brk id="2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D29"/>
  <sheetViews>
    <sheetView workbookViewId="0" topLeftCell="A1">
      <selection activeCell="C6" sqref="C6"/>
    </sheetView>
  </sheetViews>
  <sheetFormatPr defaultColWidth="9.33203125" defaultRowHeight="11.25"/>
  <cols>
    <col min="1" max="1" width="97.16015625" style="0" customWidth="1"/>
    <col min="2" max="2" width="29.33203125" style="0" customWidth="1"/>
    <col min="3" max="3" width="13" style="1" bestFit="1" customWidth="1"/>
    <col min="4" max="16384" width="9.33203125" style="1" customWidth="1"/>
  </cols>
  <sheetData>
    <row r="1" spans="1:4" ht="15.75" customHeight="1">
      <c r="A1" s="34" t="s">
        <v>158</v>
      </c>
      <c r="D1" s="5" t="s">
        <v>98</v>
      </c>
    </row>
    <row r="2" ht="15.75" customHeight="1">
      <c r="A2" s="34" t="s">
        <v>157</v>
      </c>
    </row>
    <row r="3" spans="1:2" ht="15.75" customHeight="1">
      <c r="A3" s="41" t="s">
        <v>10</v>
      </c>
      <c r="B3" s="42" t="s">
        <v>159</v>
      </c>
    </row>
    <row r="4" spans="1:2" ht="15.75" customHeight="1">
      <c r="A4" s="9" t="s">
        <v>123</v>
      </c>
      <c r="B4" s="10">
        <v>331115.9139</v>
      </c>
    </row>
    <row r="5" spans="1:2" ht="15.75" customHeight="1">
      <c r="A5" s="9" t="s">
        <v>103</v>
      </c>
      <c r="B5" s="10">
        <v>911270.62</v>
      </c>
    </row>
    <row r="6" spans="1:3" ht="31.5" customHeight="1">
      <c r="A6" s="11" t="s">
        <v>104</v>
      </c>
      <c r="B6" s="12">
        <v>735115.9363001426</v>
      </c>
      <c r="C6" s="31"/>
    </row>
    <row r="7" spans="1:2" ht="29.25" customHeight="1">
      <c r="A7" s="32" t="s">
        <v>11</v>
      </c>
      <c r="B7" s="38">
        <v>588478.2148030691</v>
      </c>
    </row>
    <row r="8" spans="1:2" ht="15.75" customHeight="1">
      <c r="A8" s="17" t="s">
        <v>12</v>
      </c>
      <c r="B8" s="19"/>
    </row>
    <row r="9" spans="1:2" ht="30" customHeight="1">
      <c r="A9" s="9" t="s">
        <v>13</v>
      </c>
      <c r="B9" s="10">
        <v>388950.68</v>
      </c>
    </row>
    <row r="10" spans="1:2" ht="15.75" customHeight="1">
      <c r="A10" s="18" t="s">
        <v>106</v>
      </c>
      <c r="B10" s="19">
        <v>262953.59</v>
      </c>
    </row>
    <row r="11" spans="1:2" ht="15.75" customHeight="1">
      <c r="A11" s="18" t="s">
        <v>14</v>
      </c>
      <c r="B11" s="19">
        <v>96796.02</v>
      </c>
    </row>
    <row r="12" spans="1:2" ht="25.5" customHeight="1">
      <c r="A12" s="18" t="s">
        <v>15</v>
      </c>
      <c r="B12" s="19">
        <v>776.56</v>
      </c>
    </row>
    <row r="13" spans="1:2" ht="15.75" customHeight="1">
      <c r="A13" s="18" t="s">
        <v>16</v>
      </c>
      <c r="B13" s="19">
        <v>577.32</v>
      </c>
    </row>
    <row r="14" spans="1:2" ht="15.75" customHeight="1">
      <c r="A14" s="18" t="s">
        <v>125</v>
      </c>
      <c r="B14" s="19">
        <v>5562.48</v>
      </c>
    </row>
    <row r="15" spans="1:2" ht="15.75" customHeight="1">
      <c r="A15" s="18" t="s">
        <v>24</v>
      </c>
      <c r="B15" s="19">
        <v>6983.71</v>
      </c>
    </row>
    <row r="16" spans="1:2" ht="15.75" customHeight="1">
      <c r="A16" s="18" t="s">
        <v>144</v>
      </c>
      <c r="B16" s="19">
        <v>15301</v>
      </c>
    </row>
    <row r="17" spans="1:2" ht="15.75" customHeight="1">
      <c r="A17" s="9" t="s">
        <v>17</v>
      </c>
      <c r="B17" s="10">
        <v>199527.53480306905</v>
      </c>
    </row>
    <row r="18" spans="1:2" ht="15.75" customHeight="1">
      <c r="A18" s="18" t="s">
        <v>18</v>
      </c>
      <c r="B18" s="19">
        <v>12200.776</v>
      </c>
    </row>
    <row r="19" spans="1:2" ht="28.5" customHeight="1">
      <c r="A19" s="18" t="s">
        <v>119</v>
      </c>
      <c r="B19" s="19">
        <v>55585.722413135576</v>
      </c>
    </row>
    <row r="20" spans="1:2" ht="33" customHeight="1">
      <c r="A20" s="18" t="s">
        <v>109</v>
      </c>
      <c r="B20" s="19">
        <v>52103.200389933474</v>
      </c>
    </row>
    <row r="21" spans="1:2" ht="15.75" customHeight="1">
      <c r="A21" s="18" t="s">
        <v>128</v>
      </c>
      <c r="B21" s="19">
        <v>8822.57</v>
      </c>
    </row>
    <row r="22" spans="1:2" ht="15.75" customHeight="1">
      <c r="A22" s="18" t="s">
        <v>19</v>
      </c>
      <c r="B22" s="19">
        <v>61988.695999999996</v>
      </c>
    </row>
    <row r="23" spans="1:2" ht="15.75" customHeight="1">
      <c r="A23" s="18" t="s">
        <v>20</v>
      </c>
      <c r="B23" s="19">
        <v>8826.57</v>
      </c>
    </row>
    <row r="24" spans="1:2" ht="41.25" customHeight="1">
      <c r="A24" s="32" t="s">
        <v>110</v>
      </c>
      <c r="B24" s="38">
        <v>83585.2234970734</v>
      </c>
    </row>
    <row r="25" spans="1:2" ht="23.25" customHeight="1">
      <c r="A25" s="45" t="s">
        <v>177</v>
      </c>
      <c r="B25" s="19">
        <v>40812</v>
      </c>
    </row>
    <row r="26" spans="1:2" ht="40.5" customHeight="1">
      <c r="A26" s="18" t="s">
        <v>136</v>
      </c>
      <c r="B26" s="19">
        <v>42773.2234970734</v>
      </c>
    </row>
    <row r="27" spans="1:2" ht="24" customHeight="1">
      <c r="A27" s="32" t="s">
        <v>21</v>
      </c>
      <c r="B27" s="38">
        <v>63052.498</v>
      </c>
    </row>
    <row r="28" spans="1:2" ht="57" customHeight="1">
      <c r="A28" s="18" t="s">
        <v>137</v>
      </c>
      <c r="B28" s="19">
        <v>31504.054</v>
      </c>
    </row>
    <row r="29" spans="1:2" ht="25.5">
      <c r="A29" s="20" t="s">
        <v>22</v>
      </c>
      <c r="B29" s="21">
        <v>31548.444</v>
      </c>
    </row>
  </sheetData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D28"/>
  <sheetViews>
    <sheetView workbookViewId="0" topLeftCell="A1">
      <selection activeCell="A45" sqref="A45"/>
    </sheetView>
  </sheetViews>
  <sheetFormatPr defaultColWidth="9.33203125" defaultRowHeight="11.25"/>
  <cols>
    <col min="1" max="1" width="96.5" style="0" customWidth="1"/>
    <col min="2" max="2" width="29.160156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160</v>
      </c>
    </row>
    <row r="4" spans="1:2" ht="15.75" customHeight="1">
      <c r="A4" s="9" t="s">
        <v>123</v>
      </c>
      <c r="B4" s="10">
        <v>159837.70049999998</v>
      </c>
    </row>
    <row r="5" spans="1:2" ht="15.75" customHeight="1">
      <c r="A5" s="9" t="s">
        <v>103</v>
      </c>
      <c r="B5" s="10">
        <v>916569.72</v>
      </c>
    </row>
    <row r="6" spans="1:2" ht="35.25" customHeight="1">
      <c r="A6" s="11" t="s">
        <v>104</v>
      </c>
      <c r="B6" s="12">
        <v>718163.7883601782</v>
      </c>
    </row>
    <row r="7" spans="1:2" ht="27" customHeight="1">
      <c r="A7" s="32" t="s">
        <v>11</v>
      </c>
      <c r="B7" s="38">
        <v>591208.4724537624</v>
      </c>
    </row>
    <row r="8" spans="1:2" ht="15.75" customHeight="1">
      <c r="A8" s="17" t="s">
        <v>12</v>
      </c>
      <c r="B8" s="19"/>
    </row>
    <row r="9" spans="1:2" ht="27.75" customHeight="1">
      <c r="A9" s="9" t="s">
        <v>13</v>
      </c>
      <c r="B9" s="10">
        <v>397214.05</v>
      </c>
    </row>
    <row r="10" spans="1:2" ht="15.75" customHeight="1">
      <c r="A10" s="18" t="s">
        <v>106</v>
      </c>
      <c r="B10" s="19">
        <v>271322.84</v>
      </c>
    </row>
    <row r="11" spans="1:2" ht="15.75" customHeight="1">
      <c r="A11" s="18" t="s">
        <v>14</v>
      </c>
      <c r="B11" s="19">
        <v>96548.34</v>
      </c>
    </row>
    <row r="12" spans="1:2" ht="31.5" customHeight="1">
      <c r="A12" s="18" t="s">
        <v>15</v>
      </c>
      <c r="B12" s="19">
        <v>847.72</v>
      </c>
    </row>
    <row r="13" spans="1:2" ht="15.75" customHeight="1">
      <c r="A13" s="18" t="s">
        <v>16</v>
      </c>
      <c r="B13" s="19">
        <v>1939.8</v>
      </c>
    </row>
    <row r="14" spans="1:2" ht="15.75" customHeight="1">
      <c r="A14" s="18" t="s">
        <v>125</v>
      </c>
      <c r="B14" s="19">
        <v>5562.48</v>
      </c>
    </row>
    <row r="15" spans="1:2" ht="22.5" customHeight="1">
      <c r="A15" s="18" t="s">
        <v>24</v>
      </c>
      <c r="B15" s="19">
        <v>6965.87</v>
      </c>
    </row>
    <row r="16" spans="1:2" ht="21" customHeight="1">
      <c r="A16" s="18" t="s">
        <v>144</v>
      </c>
      <c r="B16" s="19">
        <v>14027</v>
      </c>
    </row>
    <row r="17" spans="1:2" ht="15.75" customHeight="1">
      <c r="A17" s="9" t="s">
        <v>17</v>
      </c>
      <c r="B17" s="10">
        <v>193994.42245376244</v>
      </c>
    </row>
    <row r="18" spans="1:2" ht="21.75" customHeight="1">
      <c r="A18" s="18" t="s">
        <v>18</v>
      </c>
      <c r="B18" s="19">
        <v>12167.103000000001</v>
      </c>
    </row>
    <row r="19" spans="1:2" ht="25.5" customHeight="1">
      <c r="A19" s="18" t="s">
        <v>119</v>
      </c>
      <c r="B19" s="19">
        <v>55432.31102103909</v>
      </c>
    </row>
    <row r="20" spans="1:2" ht="42" customHeight="1">
      <c r="A20" s="18" t="s">
        <v>109</v>
      </c>
      <c r="B20" s="19">
        <v>51959.40043272336</v>
      </c>
    </row>
    <row r="21" spans="1:2" ht="21.75" customHeight="1">
      <c r="A21" s="18" t="s">
        <v>128</v>
      </c>
      <c r="B21" s="19">
        <v>3877.68</v>
      </c>
    </row>
    <row r="22" spans="1:2" ht="19.5" customHeight="1">
      <c r="A22" s="18" t="s">
        <v>19</v>
      </c>
      <c r="B22" s="19">
        <v>61817.618</v>
      </c>
    </row>
    <row r="23" spans="1:2" ht="15.75" customHeight="1">
      <c r="A23" s="18" t="s">
        <v>20</v>
      </c>
      <c r="B23" s="19">
        <v>8740.31</v>
      </c>
    </row>
    <row r="24" spans="1:2" ht="27" customHeight="1">
      <c r="A24" s="32" t="s">
        <v>110</v>
      </c>
      <c r="B24" s="38">
        <v>64076.84190641581</v>
      </c>
    </row>
    <row r="25" spans="1:2" ht="41.25" customHeight="1">
      <c r="A25" s="18" t="s">
        <v>136</v>
      </c>
      <c r="B25" s="19">
        <v>64076.84190641581</v>
      </c>
    </row>
    <row r="26" spans="1:2" ht="24.75" customHeight="1">
      <c r="A26" s="32" t="s">
        <v>21</v>
      </c>
      <c r="B26" s="38">
        <v>62878.474</v>
      </c>
    </row>
    <row r="27" spans="1:2" ht="61.5" customHeight="1">
      <c r="A27" s="18" t="s">
        <v>137</v>
      </c>
      <c r="B27" s="19">
        <v>31417.102000000003</v>
      </c>
    </row>
    <row r="28" spans="1:2" ht="25.5">
      <c r="A28" s="20" t="s">
        <v>22</v>
      </c>
      <c r="B28" s="21">
        <v>31461.372000000003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:D29"/>
  <sheetViews>
    <sheetView workbookViewId="0" topLeftCell="A1">
      <selection activeCell="A37" sqref="A37"/>
    </sheetView>
  </sheetViews>
  <sheetFormatPr defaultColWidth="9.33203125" defaultRowHeight="11.25"/>
  <cols>
    <col min="1" max="1" width="96.66015625" style="0" customWidth="1"/>
    <col min="2" max="2" width="30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161</v>
      </c>
    </row>
    <row r="4" spans="1:2" ht="15.75" customHeight="1">
      <c r="A4" s="9" t="s">
        <v>123</v>
      </c>
      <c r="B4" s="10">
        <v>466539.72569999995</v>
      </c>
    </row>
    <row r="5" spans="1:2" ht="15.75" customHeight="1">
      <c r="A5" s="9" t="s">
        <v>103</v>
      </c>
      <c r="B5" s="10">
        <v>2707325.6</v>
      </c>
    </row>
    <row r="6" spans="1:2" ht="15.75" customHeight="1">
      <c r="A6" s="11" t="s">
        <v>104</v>
      </c>
      <c r="B6" s="12">
        <v>1941337.7231149306</v>
      </c>
    </row>
    <row r="7" spans="1:2" ht="27" customHeight="1">
      <c r="A7" s="32" t="s">
        <v>11</v>
      </c>
      <c r="B7" s="38">
        <v>1666676.7065677769</v>
      </c>
    </row>
    <row r="8" spans="1:2" ht="15.75" customHeight="1">
      <c r="A8" s="17" t="s">
        <v>12</v>
      </c>
      <c r="B8" s="19"/>
    </row>
    <row r="9" spans="1:2" ht="30.75" customHeight="1">
      <c r="A9" s="9" t="s">
        <v>13</v>
      </c>
      <c r="B9" s="10">
        <v>1080020.46</v>
      </c>
    </row>
    <row r="10" spans="1:2" ht="15.75" customHeight="1">
      <c r="A10" s="18" t="s">
        <v>106</v>
      </c>
      <c r="B10" s="19">
        <v>712550.35</v>
      </c>
    </row>
    <row r="11" spans="1:2" ht="15.75" customHeight="1">
      <c r="A11" s="18" t="s">
        <v>14</v>
      </c>
      <c r="B11" s="19">
        <v>297819.02</v>
      </c>
    </row>
    <row r="12" spans="1:2" ht="35.25" customHeight="1">
      <c r="A12" s="18" t="s">
        <v>15</v>
      </c>
      <c r="B12" s="19">
        <v>3055.2</v>
      </c>
    </row>
    <row r="13" spans="1:2" ht="15.75" customHeight="1">
      <c r="A13" s="18" t="s">
        <v>107</v>
      </c>
      <c r="B13" s="19">
        <v>37397.81</v>
      </c>
    </row>
    <row r="14" spans="1:2" ht="15.75" customHeight="1">
      <c r="A14" s="18" t="s">
        <v>16</v>
      </c>
      <c r="B14" s="19">
        <v>7710.77</v>
      </c>
    </row>
    <row r="15" spans="1:2" ht="15.75" customHeight="1">
      <c r="A15" s="18" t="s">
        <v>24</v>
      </c>
      <c r="B15" s="19">
        <v>21487.31</v>
      </c>
    </row>
    <row r="16" spans="1:2" ht="15.75" customHeight="1">
      <c r="A16" s="9" t="s">
        <v>17</v>
      </c>
      <c r="B16" s="10">
        <v>586656.2465677769</v>
      </c>
    </row>
    <row r="17" spans="1:2" ht="15.75" customHeight="1">
      <c r="A17" s="18" t="s">
        <v>18</v>
      </c>
      <c r="B17" s="19">
        <v>37536.921</v>
      </c>
    </row>
    <row r="18" spans="1:2" ht="19.5" customHeight="1">
      <c r="A18" s="18" t="s">
        <v>119</v>
      </c>
      <c r="B18" s="19">
        <v>171015.09534719758</v>
      </c>
    </row>
    <row r="19" spans="1:2" ht="30" customHeight="1">
      <c r="A19" s="18" t="s">
        <v>109</v>
      </c>
      <c r="B19" s="19">
        <v>160300.76422057927</v>
      </c>
    </row>
    <row r="20" spans="1:2" ht="15.75" customHeight="1">
      <c r="A20" s="18" t="s">
        <v>19</v>
      </c>
      <c r="B20" s="19">
        <v>190714.49599999998</v>
      </c>
    </row>
    <row r="21" spans="1:2" ht="20.25" customHeight="1">
      <c r="A21" s="18" t="s">
        <v>20</v>
      </c>
      <c r="B21" s="19">
        <v>27088.97</v>
      </c>
    </row>
    <row r="22" spans="1:2" ht="15.75" customHeight="1">
      <c r="A22" s="32" t="s">
        <v>110</v>
      </c>
      <c r="B22" s="38">
        <v>80673.65854715371</v>
      </c>
    </row>
    <row r="23" spans="1:2" ht="27.75" customHeight="1">
      <c r="A23" s="9" t="s">
        <v>111</v>
      </c>
      <c r="B23" s="10">
        <v>7814</v>
      </c>
    </row>
    <row r="24" spans="1:2" ht="15.75" customHeight="1">
      <c r="A24" s="18" t="s">
        <v>130</v>
      </c>
      <c r="B24" s="19">
        <v>7814</v>
      </c>
    </row>
    <row r="25" spans="1:2" ht="12.75">
      <c r="A25" s="9" t="s">
        <v>114</v>
      </c>
      <c r="B25" s="10">
        <v>72859.65854715371</v>
      </c>
    </row>
    <row r="26" spans="1:2" ht="25.5">
      <c r="A26" s="18" t="s">
        <v>136</v>
      </c>
      <c r="B26" s="19">
        <v>72859.65854715371</v>
      </c>
    </row>
    <row r="27" spans="1:2" ht="29.25" customHeight="1">
      <c r="A27" s="32" t="s">
        <v>21</v>
      </c>
      <c r="B27" s="38">
        <v>193987.358</v>
      </c>
    </row>
    <row r="28" spans="1:2" ht="63.75" customHeight="1">
      <c r="A28" s="18" t="s">
        <v>137</v>
      </c>
      <c r="B28" s="19">
        <v>96925.394</v>
      </c>
    </row>
    <row r="29" spans="1:2" ht="25.5">
      <c r="A29" s="20" t="s">
        <v>22</v>
      </c>
      <c r="B29" s="21">
        <v>97061.964</v>
      </c>
    </row>
  </sheetData>
  <sheetProtection selectLockedCells="1" selectUnlockedCells="1"/>
  <mergeCells count="1">
    <mergeCell ref="A1:B1"/>
  </mergeCells>
  <hyperlinks>
    <hyperlink ref="D1" location="Содержание!R1C1" display="Назад"/>
  </hyperlink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:D29"/>
  <sheetViews>
    <sheetView workbookViewId="0" topLeftCell="A1">
      <selection activeCell="E10" sqref="E10"/>
    </sheetView>
  </sheetViews>
  <sheetFormatPr defaultColWidth="9.33203125" defaultRowHeight="11.25"/>
  <cols>
    <col min="1" max="1" width="94.66015625" style="0" customWidth="1"/>
    <col min="2" max="2" width="31.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162</v>
      </c>
    </row>
    <row r="4" spans="1:2" ht="15.75" customHeight="1">
      <c r="A4" s="9" t="s">
        <v>123</v>
      </c>
      <c r="B4" s="10">
        <v>648369.0144</v>
      </c>
    </row>
    <row r="5" spans="1:2" ht="15.75" customHeight="1">
      <c r="A5" s="9" t="s">
        <v>103</v>
      </c>
      <c r="B5" s="10">
        <v>3492889.88</v>
      </c>
    </row>
    <row r="6" spans="1:2" ht="24.75" customHeight="1">
      <c r="A6" s="11" t="s">
        <v>104</v>
      </c>
      <c r="B6" s="12">
        <f>B7+B22+B27</f>
        <v>2536163.2879417683</v>
      </c>
    </row>
    <row r="7" spans="1:2" ht="27" customHeight="1">
      <c r="A7" s="32" t="s">
        <v>11</v>
      </c>
      <c r="B7" s="38">
        <f>B9+B16</f>
        <v>2160938.1332597584</v>
      </c>
    </row>
    <row r="8" spans="1:2" ht="15.75" customHeight="1">
      <c r="A8" s="17" t="s">
        <v>12</v>
      </c>
      <c r="B8" s="19"/>
    </row>
    <row r="9" spans="1:2" ht="14.25" customHeight="1">
      <c r="A9" s="9" t="s">
        <v>13</v>
      </c>
      <c r="B9" s="10">
        <f>B10+B11+B12+B13+B14+B15</f>
        <v>1406053.18</v>
      </c>
    </row>
    <row r="10" spans="1:2" ht="15.75" customHeight="1">
      <c r="A10" s="18" t="s">
        <v>106</v>
      </c>
      <c r="B10" s="19">
        <v>929120.96</v>
      </c>
    </row>
    <row r="11" spans="1:2" ht="15.75" customHeight="1">
      <c r="A11" s="18" t="s">
        <v>14</v>
      </c>
      <c r="B11" s="19">
        <v>384441.89</v>
      </c>
    </row>
    <row r="12" spans="1:2" ht="32.25" customHeight="1">
      <c r="A12" s="18" t="s">
        <v>15</v>
      </c>
      <c r="B12" s="19">
        <v>4438.4</v>
      </c>
    </row>
    <row r="13" spans="1:2" ht="15.75" customHeight="1">
      <c r="A13" s="18" t="s">
        <v>107</v>
      </c>
      <c r="B13" s="19">
        <v>48276.96</v>
      </c>
    </row>
    <row r="14" spans="1:2" ht="15.75" customHeight="1">
      <c r="A14" s="18" t="s">
        <v>16</v>
      </c>
      <c r="B14" s="19">
        <v>10757.93</v>
      </c>
    </row>
    <row r="15" spans="1:2" ht="22.5" customHeight="1">
      <c r="A15" s="18" t="s">
        <v>24</v>
      </c>
      <c r="B15" s="19">
        <v>29017.04</v>
      </c>
    </row>
    <row r="16" spans="1:2" ht="15.75" customHeight="1">
      <c r="A16" s="9" t="s">
        <v>17</v>
      </c>
      <c r="B16" s="10">
        <v>754884.9532597587</v>
      </c>
    </row>
    <row r="17" spans="1:2" ht="15.75" customHeight="1">
      <c r="A17" s="18" t="s">
        <v>18</v>
      </c>
      <c r="B17" s="19">
        <v>48298.232</v>
      </c>
    </row>
    <row r="18" spans="1:2" ht="21.75" customHeight="1">
      <c r="A18" s="18" t="s">
        <v>119</v>
      </c>
      <c r="B18" s="19">
        <v>220042.73474057898</v>
      </c>
    </row>
    <row r="19" spans="1:2" ht="30.75" customHeight="1">
      <c r="A19" s="18" t="s">
        <v>109</v>
      </c>
      <c r="B19" s="19">
        <v>206256.75451917958</v>
      </c>
    </row>
    <row r="20" spans="1:2" ht="15.75" customHeight="1">
      <c r="A20" s="18" t="s">
        <v>19</v>
      </c>
      <c r="B20" s="19">
        <v>245389.672</v>
      </c>
    </row>
    <row r="21" spans="1:2" ht="15.75" customHeight="1">
      <c r="A21" s="18" t="s">
        <v>20</v>
      </c>
      <c r="B21" s="19">
        <v>34897.56</v>
      </c>
    </row>
    <row r="22" spans="1:2" ht="23.25" customHeight="1">
      <c r="A22" s="32" t="s">
        <v>110</v>
      </c>
      <c r="B22" s="38">
        <v>125624.32868201027</v>
      </c>
    </row>
    <row r="23" spans="1:2" ht="15.75" customHeight="1">
      <c r="A23" s="9" t="s">
        <v>111</v>
      </c>
      <c r="B23" s="10">
        <v>36164</v>
      </c>
    </row>
    <row r="24" spans="1:2" ht="22.5" customHeight="1">
      <c r="A24" s="18" t="s">
        <v>130</v>
      </c>
      <c r="B24" s="19">
        <v>36164</v>
      </c>
    </row>
    <row r="25" spans="1:2" ht="12.75">
      <c r="A25" s="9" t="s">
        <v>114</v>
      </c>
      <c r="B25" s="10">
        <v>89460.32868201027</v>
      </c>
    </row>
    <row r="26" spans="1:2" ht="25.5">
      <c r="A26" s="18" t="s">
        <v>136</v>
      </c>
      <c r="B26" s="19">
        <v>89460.32868201027</v>
      </c>
    </row>
    <row r="27" spans="1:2" ht="30.75" customHeight="1">
      <c r="A27" s="32" t="s">
        <v>21</v>
      </c>
      <c r="B27" s="38">
        <v>249600.82600000003</v>
      </c>
    </row>
    <row r="28" spans="1:2" ht="57.75" customHeight="1">
      <c r="A28" s="18" t="s">
        <v>137</v>
      </c>
      <c r="B28" s="19">
        <v>124712.54800000001</v>
      </c>
    </row>
    <row r="29" spans="1:2" ht="24.75" customHeight="1">
      <c r="A29" s="20" t="s">
        <v>22</v>
      </c>
      <c r="B29" s="21">
        <v>124888.27800000002</v>
      </c>
    </row>
  </sheetData>
  <sheetProtection selectLockedCells="1" selectUnlockedCells="1"/>
  <mergeCells count="1">
    <mergeCell ref="A1:B1"/>
  </mergeCells>
  <hyperlinks>
    <hyperlink ref="D1" location="Содержание!R1C1" display="Назад"/>
  </hyperlink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D28"/>
  <sheetViews>
    <sheetView workbookViewId="0" topLeftCell="A1">
      <selection activeCell="E18" sqref="E18"/>
    </sheetView>
  </sheetViews>
  <sheetFormatPr defaultColWidth="9.33203125" defaultRowHeight="11.25"/>
  <cols>
    <col min="1" max="1" width="96.66015625" style="0" customWidth="1"/>
    <col min="2" max="2" width="30.332031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163</v>
      </c>
    </row>
    <row r="4" spans="1:2" ht="15.75" customHeight="1">
      <c r="A4" s="9" t="s">
        <v>123</v>
      </c>
      <c r="B4" s="10">
        <v>61053.6535</v>
      </c>
    </row>
    <row r="5" spans="1:2" ht="15.75" customHeight="1">
      <c r="A5" s="9" t="s">
        <v>103</v>
      </c>
      <c r="B5" s="10">
        <v>918824.32</v>
      </c>
    </row>
    <row r="6" spans="1:2" ht="15.75" customHeight="1">
      <c r="A6" s="11" t="s">
        <v>104</v>
      </c>
      <c r="B6" s="12">
        <f>B7+B23+B26</f>
        <v>712429.2593233453</v>
      </c>
    </row>
    <row r="7" spans="1:2" ht="27" customHeight="1">
      <c r="A7" s="32" t="s">
        <v>11</v>
      </c>
      <c r="B7" s="38">
        <v>584706.9682863965</v>
      </c>
    </row>
    <row r="8" spans="1:2" ht="15.75" customHeight="1">
      <c r="A8" s="17" t="s">
        <v>12</v>
      </c>
      <c r="B8" s="19"/>
    </row>
    <row r="9" spans="1:2" ht="30.75" customHeight="1">
      <c r="A9" s="9" t="s">
        <v>13</v>
      </c>
      <c r="B9" s="10">
        <v>392468.31</v>
      </c>
    </row>
    <row r="10" spans="1:2" ht="15.75" customHeight="1">
      <c r="A10" s="18" t="s">
        <v>106</v>
      </c>
      <c r="B10" s="19">
        <v>267221.41</v>
      </c>
    </row>
    <row r="11" spans="1:2" ht="15.75" customHeight="1">
      <c r="A11" s="18" t="s">
        <v>14</v>
      </c>
      <c r="B11" s="19">
        <v>97609.89</v>
      </c>
    </row>
    <row r="12" spans="1:2" ht="27.75" customHeight="1">
      <c r="A12" s="18" t="s">
        <v>15</v>
      </c>
      <c r="B12" s="19">
        <v>783.56</v>
      </c>
    </row>
    <row r="13" spans="1:2" ht="15.75" customHeight="1">
      <c r="A13" s="18" t="s">
        <v>16</v>
      </c>
      <c r="B13" s="19">
        <v>832.02</v>
      </c>
    </row>
    <row r="14" spans="1:2" ht="21" customHeight="1">
      <c r="A14" s="18" t="s">
        <v>125</v>
      </c>
      <c r="B14" s="19">
        <v>5418</v>
      </c>
    </row>
    <row r="15" spans="1:2" ht="15.75" customHeight="1">
      <c r="A15" s="18" t="s">
        <v>24</v>
      </c>
      <c r="B15" s="19">
        <v>7042.43</v>
      </c>
    </row>
    <row r="16" spans="1:2" ht="15.75" customHeight="1">
      <c r="A16" s="18" t="s">
        <v>144</v>
      </c>
      <c r="B16" s="19">
        <v>13561</v>
      </c>
    </row>
    <row r="17" spans="1:2" ht="15.75" customHeight="1">
      <c r="A17" s="9" t="s">
        <v>17</v>
      </c>
      <c r="B17" s="10">
        <v>192238.6582863964</v>
      </c>
    </row>
    <row r="18" spans="1:2" ht="15.75" customHeight="1">
      <c r="A18" s="18" t="s">
        <v>18</v>
      </c>
      <c r="B18" s="19">
        <v>12302.91</v>
      </c>
    </row>
    <row r="19" spans="1:2" ht="18.75" customHeight="1">
      <c r="A19" s="18" t="s">
        <v>119</v>
      </c>
      <c r="B19" s="19">
        <v>56051.03643684548</v>
      </c>
    </row>
    <row r="20" spans="1:2" ht="33.75" customHeight="1">
      <c r="A20" s="18" t="s">
        <v>109</v>
      </c>
      <c r="B20" s="19">
        <v>52539.36184955092</v>
      </c>
    </row>
    <row r="21" spans="1:2" ht="15.75" customHeight="1">
      <c r="A21" s="18" t="s">
        <v>19</v>
      </c>
      <c r="B21" s="19">
        <v>62507.61</v>
      </c>
    </row>
    <row r="22" spans="1:2" ht="18" customHeight="1">
      <c r="A22" s="18" t="s">
        <v>20</v>
      </c>
      <c r="B22" s="19">
        <v>8837.74</v>
      </c>
    </row>
    <row r="23" spans="1:2" ht="15.75" customHeight="1">
      <c r="A23" s="32" t="s">
        <v>110</v>
      </c>
      <c r="B23" s="38">
        <f>B24+B25</f>
        <v>64141.98103694874</v>
      </c>
    </row>
    <row r="24" spans="1:2" ht="15.75" customHeight="1">
      <c r="A24" s="45" t="s">
        <v>177</v>
      </c>
      <c r="B24" s="19">
        <v>40812</v>
      </c>
    </row>
    <row r="25" spans="1:2" ht="42" customHeight="1">
      <c r="A25" s="18" t="s">
        <v>136</v>
      </c>
      <c r="B25" s="19">
        <v>23329.98103694874</v>
      </c>
    </row>
    <row r="26" spans="1:2" ht="25.5" customHeight="1">
      <c r="A26" s="32" t="s">
        <v>21</v>
      </c>
      <c r="B26" s="38">
        <v>63580.31</v>
      </c>
    </row>
    <row r="27" spans="1:2" ht="54" customHeight="1">
      <c r="A27" s="18" t="s">
        <v>137</v>
      </c>
      <c r="B27" s="19">
        <v>31767.77</v>
      </c>
    </row>
    <row r="28" spans="1:2" ht="25.5">
      <c r="A28" s="20" t="s">
        <v>22</v>
      </c>
      <c r="B28" s="21">
        <v>31812.54</v>
      </c>
    </row>
  </sheetData>
  <sheetProtection selectLockedCells="1" selectUnlockedCells="1"/>
  <mergeCells count="1">
    <mergeCell ref="A1:B1"/>
  </mergeCells>
  <hyperlinks>
    <hyperlink ref="D1" location="Содержание!R1C1" display="Назад"/>
  </hyperlink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29"/>
  <sheetViews>
    <sheetView workbookViewId="0" topLeftCell="A1">
      <selection activeCell="A26" sqref="A26"/>
    </sheetView>
  </sheetViews>
  <sheetFormatPr defaultColWidth="9.33203125" defaultRowHeight="11.25"/>
  <cols>
    <col min="1" max="1" width="105.66015625" style="0" customWidth="1"/>
    <col min="2" max="2" width="21.33203125" style="0" customWidth="1"/>
    <col min="3" max="3" width="12" style="1" bestFit="1" customWidth="1"/>
    <col min="4" max="16384" width="9.33203125" style="1" customWidth="1"/>
  </cols>
  <sheetData>
    <row r="1" spans="1:4" ht="15.75" customHeight="1">
      <c r="A1" s="15" t="s">
        <v>99</v>
      </c>
      <c r="B1" s="29"/>
      <c r="D1" s="5" t="s">
        <v>98</v>
      </c>
    </row>
    <row r="2" spans="1:2" ht="15.75" customHeight="1">
      <c r="A2" s="15" t="s">
        <v>100</v>
      </c>
      <c r="B2" s="29"/>
    </row>
    <row r="3" spans="1:2" ht="15.75" customHeight="1">
      <c r="A3" s="28" t="s">
        <v>10</v>
      </c>
      <c r="B3" s="16" t="s">
        <v>116</v>
      </c>
    </row>
    <row r="4" spans="1:2" ht="15.75" customHeight="1">
      <c r="A4" s="7" t="s">
        <v>102</v>
      </c>
      <c r="B4" s="8">
        <v>249574.62189999997</v>
      </c>
    </row>
    <row r="5" spans="1:2" ht="15.75" customHeight="1">
      <c r="A5" s="9" t="s">
        <v>103</v>
      </c>
      <c r="B5" s="10">
        <v>3267790.96</v>
      </c>
    </row>
    <row r="6" spans="1:2" ht="24.75" customHeight="1">
      <c r="A6" s="11" t="s">
        <v>104</v>
      </c>
      <c r="B6" s="12">
        <v>2626854.1812492395</v>
      </c>
    </row>
    <row r="7" spans="1:2" ht="15.75" customHeight="1">
      <c r="A7" s="9" t="s">
        <v>11</v>
      </c>
      <c r="B7" s="10">
        <v>2204961.667812301</v>
      </c>
    </row>
    <row r="8" spans="1:2" ht="15.75" customHeight="1">
      <c r="A8" s="13" t="s">
        <v>105</v>
      </c>
      <c r="B8" s="14"/>
    </row>
    <row r="9" spans="1:2" ht="15.75" customHeight="1">
      <c r="A9" s="9" t="s">
        <v>13</v>
      </c>
      <c r="B9" s="10">
        <v>1401425.64</v>
      </c>
    </row>
    <row r="10" spans="1:2" ht="15.75" customHeight="1">
      <c r="A10" s="18" t="s">
        <v>106</v>
      </c>
      <c r="B10" s="19">
        <v>981546.61</v>
      </c>
    </row>
    <row r="11" spans="1:2" ht="15.75" customHeight="1">
      <c r="A11" s="18" t="s">
        <v>14</v>
      </c>
      <c r="B11" s="19">
        <v>332938.74</v>
      </c>
    </row>
    <row r="12" spans="1:2" ht="15.75" customHeight="1">
      <c r="A12" s="18" t="s">
        <v>15</v>
      </c>
      <c r="B12" s="19">
        <v>3682.96</v>
      </c>
    </row>
    <row r="13" spans="1:2" ht="22.5" customHeight="1">
      <c r="A13" s="18" t="s">
        <v>107</v>
      </c>
      <c r="B13" s="19">
        <v>51296.75</v>
      </c>
    </row>
    <row r="14" spans="1:2" ht="18.75" customHeight="1">
      <c r="A14" s="18" t="s">
        <v>16</v>
      </c>
      <c r="B14" s="19">
        <v>7939.41</v>
      </c>
    </row>
    <row r="15" spans="1:2" ht="24" customHeight="1">
      <c r="A15" s="18" t="s">
        <v>24</v>
      </c>
      <c r="B15" s="19">
        <v>24021.17</v>
      </c>
    </row>
    <row r="16" spans="1:2" ht="24" customHeight="1">
      <c r="A16" s="9" t="s">
        <v>17</v>
      </c>
      <c r="B16" s="10">
        <v>803536.0278123007</v>
      </c>
    </row>
    <row r="17" spans="1:2" ht="24" customHeight="1">
      <c r="A17" s="18" t="s">
        <v>18</v>
      </c>
      <c r="B17" s="19">
        <v>51487.355</v>
      </c>
    </row>
    <row r="18" spans="1:2" ht="27" customHeight="1">
      <c r="A18" s="30" t="s">
        <v>119</v>
      </c>
      <c r="B18" s="19">
        <v>234572.1143324464</v>
      </c>
    </row>
    <row r="19" spans="1:2" ht="30" customHeight="1">
      <c r="A19" s="30" t="s">
        <v>109</v>
      </c>
      <c r="B19" s="19">
        <v>219875.84847985435</v>
      </c>
    </row>
    <row r="20" spans="1:2" ht="23.25" customHeight="1">
      <c r="A20" s="18" t="s">
        <v>19</v>
      </c>
      <c r="B20" s="19">
        <v>261592.71</v>
      </c>
    </row>
    <row r="21" spans="1:2" ht="15.75" customHeight="1">
      <c r="A21" s="18" t="s">
        <v>20</v>
      </c>
      <c r="B21" s="19">
        <v>36008</v>
      </c>
    </row>
    <row r="22" spans="1:2" ht="18.75" customHeight="1">
      <c r="A22" s="32" t="s">
        <v>110</v>
      </c>
      <c r="B22" s="10">
        <v>155810.59343693874</v>
      </c>
    </row>
    <row r="23" spans="1:2" ht="15.75" customHeight="1">
      <c r="A23" s="9" t="s">
        <v>111</v>
      </c>
      <c r="B23" s="10">
        <v>123862.69343693873</v>
      </c>
    </row>
    <row r="24" spans="1:2" ht="24" customHeight="1">
      <c r="A24" s="18" t="s">
        <v>113</v>
      </c>
      <c r="B24" s="19">
        <v>57240</v>
      </c>
    </row>
    <row r="25" spans="1:2" ht="12.75">
      <c r="A25" s="9" t="s">
        <v>114</v>
      </c>
      <c r="B25" s="10">
        <v>31947.9</v>
      </c>
    </row>
    <row r="26" spans="1:3" ht="25.5">
      <c r="A26" s="30" t="s">
        <v>136</v>
      </c>
      <c r="B26" s="19">
        <v>98570.6</v>
      </c>
      <c r="C26" s="31"/>
    </row>
    <row r="27" spans="1:2" ht="12.75">
      <c r="A27" s="9" t="s">
        <v>21</v>
      </c>
      <c r="B27" s="10">
        <v>266081.92</v>
      </c>
    </row>
    <row r="28" spans="1:2" ht="39.75" customHeight="1">
      <c r="A28" s="18" t="s">
        <v>23</v>
      </c>
      <c r="B28" s="19">
        <v>132947.3</v>
      </c>
    </row>
    <row r="29" spans="1:2" ht="12.75">
      <c r="A29" s="20" t="s">
        <v>115</v>
      </c>
      <c r="B29" s="21">
        <v>133134.62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D31"/>
  <sheetViews>
    <sheetView workbookViewId="0" topLeftCell="A1">
      <selection activeCell="B26" sqref="B26"/>
    </sheetView>
  </sheetViews>
  <sheetFormatPr defaultColWidth="9.33203125" defaultRowHeight="11.25"/>
  <cols>
    <col min="1" max="1" width="95.33203125" style="0" customWidth="1"/>
    <col min="2" max="2" width="30" style="0" customWidth="1"/>
    <col min="3" max="3" width="12" style="1" bestFit="1" customWidth="1"/>
    <col min="4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164</v>
      </c>
    </row>
    <row r="4" spans="1:2" ht="15.75" customHeight="1">
      <c r="A4" s="9" t="s">
        <v>123</v>
      </c>
      <c r="B4" s="10">
        <v>731306.0366</v>
      </c>
    </row>
    <row r="5" spans="1:2" ht="15.75" customHeight="1">
      <c r="A5" s="9" t="s">
        <v>103</v>
      </c>
      <c r="B5" s="10">
        <v>4392017.32</v>
      </c>
    </row>
    <row r="6" spans="1:3" ht="27" customHeight="1">
      <c r="A6" s="11" t="s">
        <v>104</v>
      </c>
      <c r="B6" s="12">
        <v>3605077.5961422836</v>
      </c>
      <c r="C6" s="31"/>
    </row>
    <row r="7" spans="1:2" ht="24.75" customHeight="1">
      <c r="A7" s="32" t="s">
        <v>11</v>
      </c>
      <c r="B7" s="38">
        <v>2860886.4669291438</v>
      </c>
    </row>
    <row r="8" spans="1:2" ht="15.75" customHeight="1">
      <c r="A8" s="17" t="s">
        <v>12</v>
      </c>
      <c r="B8" s="19"/>
    </row>
    <row r="9" spans="1:2" ht="31.5" customHeight="1">
      <c r="A9" s="9" t="s">
        <v>13</v>
      </c>
      <c r="B9" s="10">
        <v>1898519.34</v>
      </c>
    </row>
    <row r="10" spans="1:2" ht="15.75" customHeight="1">
      <c r="A10" s="18" t="s">
        <v>106</v>
      </c>
      <c r="B10" s="19">
        <v>1151720.26</v>
      </c>
    </row>
    <row r="11" spans="1:2" ht="15.75" customHeight="1">
      <c r="A11" s="18" t="s">
        <v>14</v>
      </c>
      <c r="B11" s="19">
        <v>480707.14</v>
      </c>
    </row>
    <row r="12" spans="1:2" ht="31.5" customHeight="1">
      <c r="A12" s="18" t="s">
        <v>15</v>
      </c>
      <c r="B12" s="19">
        <v>4941.52</v>
      </c>
    </row>
    <row r="13" spans="1:2" ht="15.75" customHeight="1">
      <c r="A13" s="18" t="s">
        <v>107</v>
      </c>
      <c r="B13" s="19">
        <v>60354.98</v>
      </c>
    </row>
    <row r="14" spans="1:2" ht="15.75" customHeight="1">
      <c r="A14" s="18" t="s">
        <v>16</v>
      </c>
      <c r="B14" s="19">
        <v>7766.3</v>
      </c>
    </row>
    <row r="15" spans="1:2" ht="18" customHeight="1">
      <c r="A15" s="18" t="s">
        <v>126</v>
      </c>
      <c r="B15" s="19">
        <v>154746.6</v>
      </c>
    </row>
    <row r="16" spans="1:2" ht="15.75" customHeight="1">
      <c r="A16" s="18" t="s">
        <v>24</v>
      </c>
      <c r="B16" s="19">
        <v>38282.54</v>
      </c>
    </row>
    <row r="17" spans="1:2" ht="15.75" customHeight="1">
      <c r="A17" s="9" t="s">
        <v>17</v>
      </c>
      <c r="B17" s="10">
        <v>962367.1269291436</v>
      </c>
    </row>
    <row r="18" spans="1:2" ht="15.75" customHeight="1">
      <c r="A18" s="18" t="s">
        <v>18</v>
      </c>
      <c r="B18" s="19">
        <v>60896.617000000006</v>
      </c>
    </row>
    <row r="19" spans="1:2" ht="15.75" customHeight="1">
      <c r="A19" s="18" t="s">
        <v>119</v>
      </c>
      <c r="B19" s="19">
        <v>277439.9307438342</v>
      </c>
    </row>
    <row r="20" spans="1:2" ht="31.5" customHeight="1">
      <c r="A20" s="18" t="s">
        <v>109</v>
      </c>
      <c r="B20" s="19">
        <v>260057.93718530936</v>
      </c>
    </row>
    <row r="21" spans="1:2" ht="21" customHeight="1">
      <c r="A21" s="18" t="s">
        <v>127</v>
      </c>
      <c r="B21" s="19">
        <v>10587.92</v>
      </c>
    </row>
    <row r="22" spans="1:2" ht="15.75" customHeight="1">
      <c r="A22" s="18" t="s">
        <v>19</v>
      </c>
      <c r="B22" s="19">
        <v>309398.512</v>
      </c>
    </row>
    <row r="23" spans="1:2" ht="15.75" customHeight="1">
      <c r="A23" s="18" t="s">
        <v>20</v>
      </c>
      <c r="B23" s="19">
        <v>43986.21</v>
      </c>
    </row>
    <row r="24" spans="1:2" ht="15.75" customHeight="1">
      <c r="A24" s="32" t="s">
        <v>110</v>
      </c>
      <c r="B24" s="38">
        <v>429483.01321313984</v>
      </c>
    </row>
    <row r="25" spans="1:2" ht="24.75" customHeight="1">
      <c r="A25" s="9" t="s">
        <v>111</v>
      </c>
      <c r="B25" s="10">
        <v>330548</v>
      </c>
    </row>
    <row r="26" spans="1:2" ht="19.5" customHeight="1">
      <c r="A26" s="18" t="s">
        <v>135</v>
      </c>
      <c r="B26" s="19">
        <v>330548</v>
      </c>
    </row>
    <row r="27" spans="1:2" ht="12.75">
      <c r="A27" s="9" t="s">
        <v>114</v>
      </c>
      <c r="B27" s="10">
        <v>98935.01321313984</v>
      </c>
    </row>
    <row r="28" spans="1:2" ht="29.25" customHeight="1">
      <c r="A28" s="18" t="s">
        <v>136</v>
      </c>
      <c r="B28" s="19">
        <v>98935.01321313984</v>
      </c>
    </row>
    <row r="29" spans="1:2" ht="29.25" customHeight="1">
      <c r="A29" s="32" t="s">
        <v>21</v>
      </c>
      <c r="B29" s="38">
        <v>314708.11600000004</v>
      </c>
    </row>
    <row r="30" spans="1:2" ht="58.5" customHeight="1">
      <c r="A30" s="18" t="s">
        <v>137</v>
      </c>
      <c r="B30" s="19">
        <v>157243.27800000002</v>
      </c>
    </row>
    <row r="31" spans="1:2" ht="25.5">
      <c r="A31" s="20" t="s">
        <v>22</v>
      </c>
      <c r="B31" s="21">
        <v>157464.83800000002</v>
      </c>
    </row>
  </sheetData>
  <sheetProtection selectLockedCells="1" selectUnlockedCells="1"/>
  <mergeCells count="1">
    <mergeCell ref="A1:B1"/>
  </mergeCells>
  <hyperlinks>
    <hyperlink ref="D1" location="Содержание!R1C1" display="Назад"/>
  </hyperlink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:D31"/>
  <sheetViews>
    <sheetView workbookViewId="0" topLeftCell="A1">
      <selection activeCell="A26" sqref="A26:B26"/>
    </sheetView>
  </sheetViews>
  <sheetFormatPr defaultColWidth="9.33203125" defaultRowHeight="11.25"/>
  <cols>
    <col min="1" max="1" width="91.33203125" style="0" customWidth="1"/>
    <col min="2" max="2" width="30.16015625" style="0" customWidth="1"/>
    <col min="3" max="3" width="10.16015625" style="1" bestFit="1" customWidth="1"/>
    <col min="4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165</v>
      </c>
    </row>
    <row r="4" spans="1:2" ht="15.75" customHeight="1">
      <c r="A4" s="9" t="s">
        <v>123</v>
      </c>
      <c r="B4" s="10">
        <v>51379.7855</v>
      </c>
    </row>
    <row r="5" spans="1:2" ht="15.75" customHeight="1">
      <c r="A5" s="9" t="s">
        <v>103</v>
      </c>
      <c r="B5" s="10">
        <v>1396061.76</v>
      </c>
    </row>
    <row r="6" spans="1:2" ht="33" customHeight="1">
      <c r="A6" s="11" t="s">
        <v>104</v>
      </c>
      <c r="B6" s="12">
        <f>B7+B23+B29</f>
        <v>2650060.9060142254</v>
      </c>
    </row>
    <row r="7" spans="1:2" ht="27.75" customHeight="1">
      <c r="A7" s="32" t="s">
        <v>11</v>
      </c>
      <c r="B7" s="38">
        <v>905589.2047930046</v>
      </c>
    </row>
    <row r="8" spans="1:2" ht="15.75" customHeight="1">
      <c r="A8" s="17" t="s">
        <v>12</v>
      </c>
      <c r="B8" s="19"/>
    </row>
    <row r="9" spans="1:2" ht="26.25" customHeight="1">
      <c r="A9" s="9" t="s">
        <v>13</v>
      </c>
      <c r="B9" s="10">
        <v>622130.39</v>
      </c>
    </row>
    <row r="10" spans="1:2" ht="15.75" customHeight="1">
      <c r="A10" s="18" t="s">
        <v>106</v>
      </c>
      <c r="B10" s="19">
        <v>438852.24</v>
      </c>
    </row>
    <row r="11" spans="1:2" ht="15.75" customHeight="1">
      <c r="A11" s="18" t="s">
        <v>14</v>
      </c>
      <c r="B11" s="19">
        <v>143929.08</v>
      </c>
    </row>
    <row r="12" spans="1:2" ht="24.75" customHeight="1">
      <c r="A12" s="18" t="s">
        <v>15</v>
      </c>
      <c r="B12" s="19">
        <v>1602.4</v>
      </c>
    </row>
    <row r="13" spans="1:2" ht="15.75" customHeight="1">
      <c r="A13" s="18" t="s">
        <v>16</v>
      </c>
      <c r="B13" s="19">
        <v>1664.04</v>
      </c>
    </row>
    <row r="14" spans="1:2" ht="15.75" customHeight="1">
      <c r="A14" s="18" t="s">
        <v>125</v>
      </c>
      <c r="B14" s="19">
        <v>10330.32</v>
      </c>
    </row>
    <row r="15" spans="1:2" ht="15.75" customHeight="1">
      <c r="A15" s="18" t="s">
        <v>24</v>
      </c>
      <c r="B15" s="19">
        <v>10384.31</v>
      </c>
    </row>
    <row r="16" spans="1:2" ht="15.75" customHeight="1">
      <c r="A16" s="18" t="s">
        <v>144</v>
      </c>
      <c r="B16" s="19">
        <v>15368</v>
      </c>
    </row>
    <row r="17" spans="1:2" ht="15.75" customHeight="1">
      <c r="A17" s="9" t="s">
        <v>17</v>
      </c>
      <c r="B17" s="10">
        <v>283458.81479300454</v>
      </c>
    </row>
    <row r="18" spans="1:2" ht="15.75" customHeight="1">
      <c r="A18" s="18" t="s">
        <v>18</v>
      </c>
      <c r="B18" s="19">
        <v>18140.826999999997</v>
      </c>
    </row>
    <row r="19" spans="1:2" ht="15.75" customHeight="1">
      <c r="A19" s="18" t="s">
        <v>119</v>
      </c>
      <c r="B19" s="19">
        <v>82648.10156064786</v>
      </c>
    </row>
    <row r="20" spans="1:2" ht="30.75" customHeight="1">
      <c r="A20" s="18" t="s">
        <v>109</v>
      </c>
      <c r="B20" s="19">
        <v>77470.08423235666</v>
      </c>
    </row>
    <row r="21" spans="1:2" ht="15.75" customHeight="1">
      <c r="A21" s="18" t="s">
        <v>19</v>
      </c>
      <c r="B21" s="19">
        <v>92168.422</v>
      </c>
    </row>
    <row r="22" spans="1:2" ht="15.75" customHeight="1">
      <c r="A22" s="18" t="s">
        <v>20</v>
      </c>
      <c r="B22" s="19">
        <v>13031.38</v>
      </c>
    </row>
    <row r="23" spans="1:2" ht="15.75" customHeight="1">
      <c r="A23" s="32" t="s">
        <v>110</v>
      </c>
      <c r="B23" s="38">
        <f>B24+B27</f>
        <v>1650721.5752212207</v>
      </c>
    </row>
    <row r="24" spans="1:3" ht="15.75" customHeight="1">
      <c r="A24" s="9" t="s">
        <v>111</v>
      </c>
      <c r="B24" s="10">
        <f>B25+B26</f>
        <v>1609099</v>
      </c>
      <c r="C24" s="6"/>
    </row>
    <row r="25" spans="1:2" ht="15.75" customHeight="1">
      <c r="A25" s="18" t="s">
        <v>113</v>
      </c>
      <c r="B25" s="19">
        <v>1568287</v>
      </c>
    </row>
    <row r="26" spans="1:2" ht="15.75" customHeight="1">
      <c r="A26" s="45" t="s">
        <v>177</v>
      </c>
      <c r="B26" s="19">
        <v>40812</v>
      </c>
    </row>
    <row r="27" spans="1:2" ht="12.75">
      <c r="A27" s="9" t="s">
        <v>114</v>
      </c>
      <c r="B27" s="10">
        <v>41622.57522122064</v>
      </c>
    </row>
    <row r="28" spans="1:2" ht="25.5">
      <c r="A28" s="18" t="s">
        <v>136</v>
      </c>
      <c r="B28" s="19">
        <v>41622.57522122064</v>
      </c>
    </row>
    <row r="29" spans="1:2" ht="29.25" customHeight="1">
      <c r="A29" s="32" t="s">
        <v>21</v>
      </c>
      <c r="B29" s="38">
        <v>93750.12599999999</v>
      </c>
    </row>
    <row r="30" spans="1:2" ht="57.75" customHeight="1">
      <c r="A30" s="18" t="s">
        <v>137</v>
      </c>
      <c r="B30" s="19">
        <v>46842.058</v>
      </c>
    </row>
    <row r="31" spans="1:2" ht="25.5">
      <c r="A31" s="20" t="s">
        <v>22</v>
      </c>
      <c r="B31" s="21">
        <v>46908.068</v>
      </c>
    </row>
  </sheetData>
  <sheetProtection selectLockedCells="1" selectUnlockedCells="1"/>
  <mergeCells count="1">
    <mergeCell ref="A1:B1"/>
  </mergeCells>
  <hyperlinks>
    <hyperlink ref="D1" location="Содержание!R1C1" display="Назад"/>
  </hyperlink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:D27"/>
  <sheetViews>
    <sheetView workbookViewId="0" topLeftCell="A1">
      <selection activeCell="E12" sqref="E12"/>
    </sheetView>
  </sheetViews>
  <sheetFormatPr defaultColWidth="9.33203125" defaultRowHeight="11.25"/>
  <cols>
    <col min="1" max="1" width="107" style="0" customWidth="1"/>
    <col min="2" max="2" width="19.660156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166</v>
      </c>
    </row>
    <row r="4" spans="1:2" ht="15.75" customHeight="1">
      <c r="A4" s="9" t="s">
        <v>123</v>
      </c>
      <c r="B4" s="10">
        <v>181786.64049999998</v>
      </c>
    </row>
    <row r="5" spans="1:2" ht="15.75" customHeight="1">
      <c r="A5" s="9" t="s">
        <v>103</v>
      </c>
      <c r="B5" s="10">
        <v>2285645.16</v>
      </c>
    </row>
    <row r="6" spans="1:2" ht="30" customHeight="1">
      <c r="A6" s="11" t="s">
        <v>104</v>
      </c>
      <c r="B6" s="44">
        <v>1689052.8925243258</v>
      </c>
    </row>
    <row r="7" spans="1:2" ht="27.75" customHeight="1">
      <c r="A7" s="32" t="s">
        <v>11</v>
      </c>
      <c r="B7" s="38">
        <v>1477015.4436210599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979850.74</v>
      </c>
    </row>
    <row r="10" spans="1:2" ht="15.75" customHeight="1">
      <c r="A10" s="18" t="s">
        <v>106</v>
      </c>
      <c r="B10" s="19">
        <v>591625.13</v>
      </c>
    </row>
    <row r="11" spans="1:2" ht="15.75" customHeight="1">
      <c r="A11" s="18" t="s">
        <v>14</v>
      </c>
      <c r="B11" s="19">
        <v>252402.22</v>
      </c>
    </row>
    <row r="12" spans="1:2" ht="15.75" customHeight="1">
      <c r="A12" s="18" t="s">
        <v>15</v>
      </c>
      <c r="B12" s="19">
        <v>1877.2</v>
      </c>
    </row>
    <row r="13" spans="1:2" ht="15.75" customHeight="1">
      <c r="A13" s="18" t="s">
        <v>107</v>
      </c>
      <c r="B13" s="19">
        <v>31695.27</v>
      </c>
    </row>
    <row r="14" spans="1:2" ht="15.75" customHeight="1">
      <c r="A14" s="18" t="s">
        <v>16</v>
      </c>
      <c r="B14" s="19">
        <v>7207.53</v>
      </c>
    </row>
    <row r="15" spans="1:2" ht="21" customHeight="1">
      <c r="A15" s="18" t="s">
        <v>126</v>
      </c>
      <c r="B15" s="19">
        <v>76832.86</v>
      </c>
    </row>
    <row r="16" spans="1:2" ht="15.75" customHeight="1">
      <c r="A16" s="18" t="s">
        <v>24</v>
      </c>
      <c r="B16" s="19">
        <v>18210.53</v>
      </c>
    </row>
    <row r="17" spans="1:2" ht="15.75" customHeight="1">
      <c r="A17" s="9" t="s">
        <v>17</v>
      </c>
      <c r="B17" s="10">
        <v>497164.70362106</v>
      </c>
    </row>
    <row r="18" spans="1:2" ht="15.75" customHeight="1">
      <c r="A18" s="18" t="s">
        <v>18</v>
      </c>
      <c r="B18" s="19">
        <v>31813.626</v>
      </c>
    </row>
    <row r="19" spans="1:2" ht="15.75" customHeight="1">
      <c r="A19" s="18" t="s">
        <v>119</v>
      </c>
      <c r="B19" s="19">
        <v>144940.2385382137</v>
      </c>
    </row>
    <row r="20" spans="1:2" ht="34.5" customHeight="1">
      <c r="A20" s="18" t="s">
        <v>109</v>
      </c>
      <c r="B20" s="19">
        <v>135859.53308284635</v>
      </c>
    </row>
    <row r="21" spans="1:2" ht="15.75" customHeight="1">
      <c r="A21" s="18" t="s">
        <v>19</v>
      </c>
      <c r="B21" s="19">
        <v>161636.046</v>
      </c>
    </row>
    <row r="22" spans="1:2" ht="15.75" customHeight="1">
      <c r="A22" s="18" t="s">
        <v>20</v>
      </c>
      <c r="B22" s="19">
        <v>22915.26</v>
      </c>
    </row>
    <row r="23" spans="1:2" ht="15.75" customHeight="1">
      <c r="A23" s="32" t="s">
        <v>110</v>
      </c>
      <c r="B23" s="38">
        <v>47627.550903265925</v>
      </c>
    </row>
    <row r="24" spans="1:2" ht="35.25" customHeight="1">
      <c r="A24" s="18" t="s">
        <v>136</v>
      </c>
      <c r="B24" s="19">
        <v>47627.550903265925</v>
      </c>
    </row>
    <row r="25" spans="1:2" ht="27.75" customHeight="1">
      <c r="A25" s="32" t="s">
        <v>21</v>
      </c>
      <c r="B25" s="38">
        <v>164409.898</v>
      </c>
    </row>
    <row r="26" spans="1:2" ht="50.25" customHeight="1">
      <c r="A26" s="18" t="s">
        <v>137</v>
      </c>
      <c r="B26" s="19">
        <v>82147.074</v>
      </c>
    </row>
    <row r="27" spans="1:2" ht="12.75">
      <c r="A27" s="20" t="s">
        <v>22</v>
      </c>
      <c r="B27" s="21">
        <v>82262.82400000001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/>
  <dimension ref="A1:D30"/>
  <sheetViews>
    <sheetView workbookViewId="0" topLeftCell="A1">
      <selection activeCell="A25" sqref="A25"/>
    </sheetView>
  </sheetViews>
  <sheetFormatPr defaultColWidth="9.33203125" defaultRowHeight="11.25"/>
  <cols>
    <col min="1" max="1" width="108.83203125" style="0" customWidth="1"/>
    <col min="2" max="2" width="17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167</v>
      </c>
    </row>
    <row r="4" spans="1:2" ht="15.75" customHeight="1">
      <c r="A4" s="9" t="s">
        <v>123</v>
      </c>
      <c r="B4" s="10">
        <v>160925.0574</v>
      </c>
    </row>
    <row r="5" spans="1:2" ht="15.75" customHeight="1">
      <c r="A5" s="9" t="s">
        <v>103</v>
      </c>
      <c r="B5" s="10">
        <v>796453</v>
      </c>
    </row>
    <row r="6" spans="1:2" ht="26.25" customHeight="1">
      <c r="A6" s="11" t="s">
        <v>104</v>
      </c>
      <c r="B6" s="44">
        <v>659065.1345555409</v>
      </c>
    </row>
    <row r="7" spans="1:2" ht="33.75" customHeight="1">
      <c r="A7" s="32" t="s">
        <v>11</v>
      </c>
      <c r="B7" s="38">
        <v>525666.7727304656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352958.4</v>
      </c>
    </row>
    <row r="10" spans="1:2" ht="15.75" customHeight="1">
      <c r="A10" s="18" t="s">
        <v>106</v>
      </c>
      <c r="B10" s="19">
        <v>213580.9</v>
      </c>
    </row>
    <row r="11" spans="1:2" ht="15.75" customHeight="1">
      <c r="A11" s="18" t="s">
        <v>14</v>
      </c>
      <c r="B11" s="19">
        <v>87649.01</v>
      </c>
    </row>
    <row r="12" spans="1:2" ht="15.75" customHeight="1">
      <c r="A12" s="18" t="s">
        <v>15</v>
      </c>
      <c r="B12" s="19">
        <v>881.6</v>
      </c>
    </row>
    <row r="13" spans="1:2" ht="15.75" customHeight="1">
      <c r="A13" s="18" t="s">
        <v>107</v>
      </c>
      <c r="B13" s="19">
        <v>11006.25</v>
      </c>
    </row>
    <row r="14" spans="1:2" ht="15.75" customHeight="1">
      <c r="A14" s="18" t="s">
        <v>16</v>
      </c>
      <c r="B14" s="19">
        <v>1205.58</v>
      </c>
    </row>
    <row r="15" spans="1:2" ht="15.75" customHeight="1">
      <c r="A15" s="18" t="s">
        <v>126</v>
      </c>
      <c r="B15" s="19">
        <v>32311.25</v>
      </c>
    </row>
    <row r="16" spans="1:2" ht="15.75" customHeight="1">
      <c r="A16" s="18" t="s">
        <v>24</v>
      </c>
      <c r="B16" s="19">
        <v>6323.81</v>
      </c>
    </row>
    <row r="17" spans="1:2" ht="15.75" customHeight="1">
      <c r="A17" s="9" t="s">
        <v>17</v>
      </c>
      <c r="B17" s="10">
        <v>172708.3727304657</v>
      </c>
    </row>
    <row r="18" spans="1:2" ht="15.75" customHeight="1">
      <c r="A18" s="18" t="s">
        <v>18</v>
      </c>
      <c r="B18" s="19">
        <v>11047.196999999998</v>
      </c>
    </row>
    <row r="19" spans="1:2" ht="15.75" customHeight="1">
      <c r="A19" s="18" t="s">
        <v>119</v>
      </c>
      <c r="B19" s="19">
        <v>50330.11227197549</v>
      </c>
    </row>
    <row r="20" spans="1:2" ht="27" customHeight="1">
      <c r="A20" s="18" t="s">
        <v>109</v>
      </c>
      <c r="B20" s="19">
        <v>47176.86145849017</v>
      </c>
    </row>
    <row r="21" spans="1:2" ht="15.75" customHeight="1">
      <c r="A21" s="18" t="s">
        <v>19</v>
      </c>
      <c r="B21" s="19">
        <v>56127.69200000001</v>
      </c>
    </row>
    <row r="22" spans="1:2" ht="15.75" customHeight="1">
      <c r="A22" s="18" t="s">
        <v>20</v>
      </c>
      <c r="B22" s="19">
        <v>8026.51</v>
      </c>
    </row>
    <row r="23" spans="1:2" ht="15.75" customHeight="1">
      <c r="A23" s="32" t="s">
        <v>110</v>
      </c>
      <c r="B23" s="38">
        <v>76307.45582507529</v>
      </c>
    </row>
    <row r="24" spans="1:2" ht="27" customHeight="1">
      <c r="A24" s="9" t="s">
        <v>111</v>
      </c>
      <c r="B24" s="10">
        <v>60111</v>
      </c>
    </row>
    <row r="25" spans="1:2" ht="20.25" customHeight="1">
      <c r="A25" s="18" t="s">
        <v>130</v>
      </c>
      <c r="B25" s="19">
        <v>60111</v>
      </c>
    </row>
    <row r="26" spans="1:2" ht="12.75">
      <c r="A26" s="9" t="s">
        <v>114</v>
      </c>
      <c r="B26" s="10">
        <v>16196.455825075285</v>
      </c>
    </row>
    <row r="27" spans="1:2" ht="25.5">
      <c r="A27" s="18" t="s">
        <v>136</v>
      </c>
      <c r="B27" s="19">
        <v>16196.455825075285</v>
      </c>
    </row>
    <row r="28" spans="1:2" ht="25.5" customHeight="1">
      <c r="A28" s="32" t="s">
        <v>21</v>
      </c>
      <c r="B28" s="38">
        <v>57090.906</v>
      </c>
    </row>
    <row r="29" spans="1:2" ht="51" customHeight="1">
      <c r="A29" s="18" t="s">
        <v>137</v>
      </c>
      <c r="B29" s="19">
        <v>28525.358</v>
      </c>
    </row>
    <row r="30" spans="1:2" ht="12.75">
      <c r="A30" s="20" t="s">
        <v>22</v>
      </c>
      <c r="B30" s="21">
        <v>28565.548</v>
      </c>
    </row>
  </sheetData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/>
  <dimension ref="A1:D34"/>
  <sheetViews>
    <sheetView workbookViewId="0" topLeftCell="A1">
      <selection activeCell="A29" sqref="A29:B29"/>
    </sheetView>
  </sheetViews>
  <sheetFormatPr defaultColWidth="9.33203125" defaultRowHeight="11.25"/>
  <cols>
    <col min="1" max="1" width="108.16015625" style="0" customWidth="1"/>
    <col min="2" max="2" width="18.83203125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ht="15.75" customHeight="1">
      <c r="A2" s="34" t="s">
        <v>120</v>
      </c>
    </row>
    <row r="3" spans="1:2" ht="15.75" customHeight="1">
      <c r="A3" s="35"/>
      <c r="B3" s="28" t="s">
        <v>121</v>
      </c>
    </row>
    <row r="4" spans="1:2" ht="15.75" customHeight="1">
      <c r="A4" s="36" t="s">
        <v>10</v>
      </c>
      <c r="B4" s="7" t="s">
        <v>168</v>
      </c>
    </row>
    <row r="5" spans="1:2" ht="15.75" customHeight="1">
      <c r="A5" s="7" t="s">
        <v>123</v>
      </c>
      <c r="B5" s="8">
        <v>362969.8512</v>
      </c>
    </row>
    <row r="6" spans="1:2" ht="15.75" customHeight="1">
      <c r="A6" s="9" t="s">
        <v>103</v>
      </c>
      <c r="B6" s="10">
        <v>3473625.41</v>
      </c>
    </row>
    <row r="7" spans="1:2" ht="32.25" customHeight="1">
      <c r="A7" s="11" t="s">
        <v>104</v>
      </c>
      <c r="B7" s="44">
        <f>B8+B25+B32</f>
        <v>3169723.2656560647</v>
      </c>
    </row>
    <row r="8" spans="1:2" ht="30.75" customHeight="1">
      <c r="A8" s="32" t="s">
        <v>11</v>
      </c>
      <c r="B8" s="38">
        <v>2142802.7830744265</v>
      </c>
    </row>
    <row r="9" spans="1:2" ht="15.75" customHeight="1">
      <c r="A9" s="17" t="s">
        <v>12</v>
      </c>
      <c r="B9" s="19"/>
    </row>
    <row r="10" spans="1:2" ht="15.75" customHeight="1">
      <c r="A10" s="9" t="s">
        <v>13</v>
      </c>
      <c r="B10" s="10">
        <v>1391541.13</v>
      </c>
    </row>
    <row r="11" spans="1:2" ht="15.75" customHeight="1">
      <c r="A11" s="18" t="s">
        <v>106</v>
      </c>
      <c r="B11" s="19">
        <v>916492.04</v>
      </c>
    </row>
    <row r="12" spans="1:2" ht="15.75" customHeight="1">
      <c r="A12" s="18" t="s">
        <v>14</v>
      </c>
      <c r="B12" s="19">
        <v>381274.92</v>
      </c>
    </row>
    <row r="13" spans="1:2" ht="15.75" customHeight="1">
      <c r="A13" s="18" t="s">
        <v>15</v>
      </c>
      <c r="B13" s="19">
        <v>4075.12</v>
      </c>
    </row>
    <row r="14" spans="1:2" ht="15.75" customHeight="1">
      <c r="A14" s="18" t="s">
        <v>107</v>
      </c>
      <c r="B14" s="19">
        <v>41780.4</v>
      </c>
    </row>
    <row r="15" spans="1:2" ht="15.75" customHeight="1">
      <c r="A15" s="18" t="s">
        <v>16</v>
      </c>
      <c r="B15" s="19">
        <v>8510.76</v>
      </c>
    </row>
    <row r="16" spans="1:2" ht="15.75" customHeight="1">
      <c r="A16" s="18" t="s">
        <v>125</v>
      </c>
      <c r="B16" s="19">
        <v>3106.32</v>
      </c>
    </row>
    <row r="17" spans="1:2" ht="15.75" customHeight="1">
      <c r="A17" s="18" t="s">
        <v>24</v>
      </c>
      <c r="B17" s="19">
        <v>27508.57</v>
      </c>
    </row>
    <row r="18" spans="1:2" ht="15.75" customHeight="1">
      <c r="A18" s="18" t="s">
        <v>144</v>
      </c>
      <c r="B18" s="19">
        <v>8793</v>
      </c>
    </row>
    <row r="19" spans="1:2" ht="15.75" customHeight="1">
      <c r="A19" s="9" t="s">
        <v>17</v>
      </c>
      <c r="B19" s="10">
        <v>751261.6530744262</v>
      </c>
    </row>
    <row r="20" spans="1:2" ht="15.75" customHeight="1">
      <c r="A20" s="18" t="s">
        <v>18</v>
      </c>
      <c r="B20" s="19">
        <v>48069.946899999995</v>
      </c>
    </row>
    <row r="21" spans="1:2" ht="15.75" customHeight="1">
      <c r="A21" s="18" t="s">
        <v>119</v>
      </c>
      <c r="B21" s="19">
        <v>219002.68677972344</v>
      </c>
    </row>
    <row r="22" spans="1:2" ht="30" customHeight="1">
      <c r="A22" s="18" t="s">
        <v>109</v>
      </c>
      <c r="B22" s="19">
        <v>205281.86699470275</v>
      </c>
    </row>
    <row r="23" spans="1:2" ht="15.75" customHeight="1">
      <c r="A23" s="18" t="s">
        <v>19</v>
      </c>
      <c r="B23" s="19">
        <v>244229.8224</v>
      </c>
    </row>
    <row r="24" spans="1:2" ht="15.75" customHeight="1">
      <c r="A24" s="18" t="s">
        <v>20</v>
      </c>
      <c r="B24" s="19">
        <v>34677.33</v>
      </c>
    </row>
    <row r="25" spans="1:2" ht="15.75" customHeight="1">
      <c r="A25" s="32" t="s">
        <v>110</v>
      </c>
      <c r="B25" s="38">
        <f>B26+B30</f>
        <v>778499.4163816383</v>
      </c>
    </row>
    <row r="26" spans="1:2" ht="21.75" customHeight="1">
      <c r="A26" s="9" t="s">
        <v>111</v>
      </c>
      <c r="B26" s="10">
        <f>B27+B28+B29</f>
        <v>641778</v>
      </c>
    </row>
    <row r="27" spans="1:2" ht="21.75" customHeight="1">
      <c r="A27" s="18" t="s">
        <v>113</v>
      </c>
      <c r="B27" s="19">
        <v>467716</v>
      </c>
    </row>
    <row r="28" spans="1:2" ht="15.75" customHeight="1">
      <c r="A28" s="18" t="s">
        <v>130</v>
      </c>
      <c r="B28" s="19">
        <v>142670</v>
      </c>
    </row>
    <row r="29" spans="1:2" ht="15.75" customHeight="1">
      <c r="A29" s="45" t="s">
        <v>177</v>
      </c>
      <c r="B29" s="19">
        <v>31392</v>
      </c>
    </row>
    <row r="30" spans="1:2" ht="12.75">
      <c r="A30" s="9" t="s">
        <v>114</v>
      </c>
      <c r="B30" s="10">
        <v>136721.41638163824</v>
      </c>
    </row>
    <row r="31" spans="1:2" ht="25.5">
      <c r="A31" s="18" t="s">
        <v>136</v>
      </c>
      <c r="B31" s="19">
        <v>136721.41638163824</v>
      </c>
    </row>
    <row r="32" spans="1:2" ht="26.25" customHeight="1">
      <c r="A32" s="32" t="s">
        <v>21</v>
      </c>
      <c r="B32" s="38">
        <v>248421.06619999997</v>
      </c>
    </row>
    <row r="33" spans="1:2" ht="54.75" customHeight="1">
      <c r="A33" s="18" t="s">
        <v>137</v>
      </c>
      <c r="B33" s="19">
        <v>124123.08759999998</v>
      </c>
    </row>
    <row r="34" spans="1:2" ht="12.75">
      <c r="A34" s="20" t="s">
        <v>22</v>
      </c>
      <c r="B34" s="21">
        <v>124297.97859999999</v>
      </c>
    </row>
  </sheetData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/>
  <dimension ref="A1:D27"/>
  <sheetViews>
    <sheetView workbookViewId="0" topLeftCell="A1">
      <selection activeCell="J9" sqref="J9"/>
    </sheetView>
  </sheetViews>
  <sheetFormatPr defaultColWidth="9.33203125" defaultRowHeight="11.25"/>
  <cols>
    <col min="1" max="1" width="108.5" style="0" customWidth="1"/>
    <col min="2" max="2" width="17.83203125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169</v>
      </c>
    </row>
    <row r="4" spans="1:2" ht="15.75" customHeight="1">
      <c r="A4" s="9" t="s">
        <v>123</v>
      </c>
      <c r="B4" s="10">
        <v>72877.5779</v>
      </c>
    </row>
    <row r="5" spans="1:2" ht="15.75" customHeight="1">
      <c r="A5" s="9" t="s">
        <v>103</v>
      </c>
      <c r="B5" s="10">
        <v>644118.42</v>
      </c>
    </row>
    <row r="6" spans="1:2" ht="27" customHeight="1">
      <c r="A6" s="11" t="s">
        <v>104</v>
      </c>
      <c r="B6" s="44">
        <v>467997.9151325395</v>
      </c>
    </row>
    <row r="7" spans="1:2" ht="33.75" customHeight="1">
      <c r="A7" s="32" t="s">
        <v>11</v>
      </c>
      <c r="B7" s="38">
        <v>408064.6172934091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269962.27</v>
      </c>
    </row>
    <row r="10" spans="1:2" ht="15.75" customHeight="1">
      <c r="A10" s="18" t="s">
        <v>106</v>
      </c>
      <c r="B10" s="19">
        <v>181777.55</v>
      </c>
    </row>
    <row r="11" spans="1:2" ht="15.75" customHeight="1">
      <c r="A11" s="18" t="s">
        <v>14</v>
      </c>
      <c r="B11" s="19">
        <v>69602.53</v>
      </c>
    </row>
    <row r="12" spans="1:2" ht="15.75" customHeight="1">
      <c r="A12" s="18" t="s">
        <v>15</v>
      </c>
      <c r="B12" s="19">
        <v>494.32</v>
      </c>
    </row>
    <row r="13" spans="1:2" ht="15.75" customHeight="1">
      <c r="A13" s="18" t="s">
        <v>107</v>
      </c>
      <c r="B13" s="19">
        <v>8740.98</v>
      </c>
    </row>
    <row r="14" spans="1:2" ht="15.75" customHeight="1">
      <c r="A14" s="18" t="s">
        <v>16</v>
      </c>
      <c r="B14" s="19">
        <v>4325.13</v>
      </c>
    </row>
    <row r="15" spans="1:2" ht="15.75" customHeight="1">
      <c r="A15" s="18" t="s">
        <v>24</v>
      </c>
      <c r="B15" s="19">
        <v>5021.76</v>
      </c>
    </row>
    <row r="16" spans="1:2" ht="15.75" customHeight="1">
      <c r="A16" s="9" t="s">
        <v>17</v>
      </c>
      <c r="B16" s="10">
        <v>138102.34729340902</v>
      </c>
    </row>
    <row r="17" spans="1:2" ht="15.75" customHeight="1">
      <c r="A17" s="18" t="s">
        <v>18</v>
      </c>
      <c r="B17" s="19">
        <v>8762.339</v>
      </c>
    </row>
    <row r="18" spans="1:2" ht="30.75" customHeight="1">
      <c r="A18" s="18" t="s">
        <v>119</v>
      </c>
      <c r="B18" s="19">
        <v>39920.48893806362</v>
      </c>
    </row>
    <row r="19" spans="1:2" ht="27.75" customHeight="1">
      <c r="A19" s="18" t="s">
        <v>109</v>
      </c>
      <c r="B19" s="19">
        <v>37419.41535534537</v>
      </c>
    </row>
    <row r="20" spans="1:2" ht="15.75" customHeight="1">
      <c r="A20" s="18" t="s">
        <v>128</v>
      </c>
      <c r="B20" s="19">
        <v>1185.66</v>
      </c>
    </row>
    <row r="21" spans="1:2" ht="15.75" customHeight="1">
      <c r="A21" s="18" t="s">
        <v>19</v>
      </c>
      <c r="B21" s="19">
        <v>44518.974</v>
      </c>
    </row>
    <row r="22" spans="1:2" ht="15.75" customHeight="1">
      <c r="A22" s="18" t="s">
        <v>20</v>
      </c>
      <c r="B22" s="19">
        <v>6295.47</v>
      </c>
    </row>
    <row r="23" spans="1:2" ht="15.75" customHeight="1">
      <c r="A23" s="32" t="s">
        <v>110</v>
      </c>
      <c r="B23" s="38">
        <v>14650.325839130448</v>
      </c>
    </row>
    <row r="24" spans="1:2" ht="40.5" customHeight="1">
      <c r="A24" s="18" t="s">
        <v>136</v>
      </c>
      <c r="B24" s="19">
        <v>14650.325839130448</v>
      </c>
    </row>
    <row r="25" spans="1:2" ht="27" customHeight="1">
      <c r="A25" s="32" t="s">
        <v>21</v>
      </c>
      <c r="B25" s="38">
        <v>45282.971999999994</v>
      </c>
    </row>
    <row r="26" spans="1:2" ht="50.25" customHeight="1">
      <c r="A26" s="18" t="s">
        <v>137</v>
      </c>
      <c r="B26" s="19">
        <v>22625.546</v>
      </c>
    </row>
    <row r="27" spans="1:2" ht="12.75">
      <c r="A27" s="20" t="s">
        <v>22</v>
      </c>
      <c r="B27" s="21">
        <v>22657.426</v>
      </c>
    </row>
  </sheetData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6"/>
  <dimension ref="A1:D26"/>
  <sheetViews>
    <sheetView workbookViewId="0" topLeftCell="A1">
      <selection activeCell="A43" sqref="A43"/>
    </sheetView>
  </sheetViews>
  <sheetFormatPr defaultColWidth="9.33203125" defaultRowHeight="11.25"/>
  <cols>
    <col min="1" max="1" width="108.16015625" style="0" customWidth="1"/>
    <col min="2" max="2" width="17.33203125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0</v>
      </c>
    </row>
    <row r="4" spans="1:2" ht="15.75" customHeight="1">
      <c r="A4" s="9" t="s">
        <v>123</v>
      </c>
      <c r="B4" s="10">
        <v>101518.84129999999</v>
      </c>
    </row>
    <row r="5" spans="1:2" ht="15.75" customHeight="1">
      <c r="A5" s="9" t="s">
        <v>103</v>
      </c>
      <c r="B5" s="10">
        <v>1132664.28</v>
      </c>
    </row>
    <row r="6" spans="1:2" ht="28.5" customHeight="1">
      <c r="A6" s="11" t="s">
        <v>104</v>
      </c>
      <c r="B6" s="44">
        <v>803766.2452172175</v>
      </c>
    </row>
    <row r="7" spans="1:2" ht="25.5" customHeight="1">
      <c r="A7" s="32" t="s">
        <v>11</v>
      </c>
      <c r="B7" s="38">
        <v>692422.0705903746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445160.09</v>
      </c>
    </row>
    <row r="10" spans="1:2" ht="15.75" customHeight="1">
      <c r="A10" s="18" t="s">
        <v>106</v>
      </c>
      <c r="B10" s="19">
        <v>290270.35</v>
      </c>
    </row>
    <row r="11" spans="1:2" ht="15.75" customHeight="1">
      <c r="A11" s="18" t="s">
        <v>14</v>
      </c>
      <c r="B11" s="19">
        <v>125546.47</v>
      </c>
    </row>
    <row r="12" spans="1:2" ht="15.75" customHeight="1">
      <c r="A12" s="18" t="s">
        <v>15</v>
      </c>
      <c r="B12" s="19">
        <v>1456.16</v>
      </c>
    </row>
    <row r="13" spans="1:2" ht="15.75" customHeight="1">
      <c r="A13" s="18" t="s">
        <v>107</v>
      </c>
      <c r="B13" s="19">
        <v>15765.66</v>
      </c>
    </row>
    <row r="14" spans="1:2" ht="15.75" customHeight="1">
      <c r="A14" s="18" t="s">
        <v>16</v>
      </c>
      <c r="B14" s="19">
        <v>3063.41</v>
      </c>
    </row>
    <row r="15" spans="1:2" ht="15.75" customHeight="1">
      <c r="A15" s="18" t="s">
        <v>24</v>
      </c>
      <c r="B15" s="19">
        <v>9058.04</v>
      </c>
    </row>
    <row r="16" spans="1:2" ht="15.75" customHeight="1">
      <c r="A16" s="9" t="s">
        <v>17</v>
      </c>
      <c r="B16" s="10">
        <v>247261.98059037476</v>
      </c>
    </row>
    <row r="17" spans="1:2" ht="15.75" customHeight="1">
      <c r="A17" s="18" t="s">
        <v>18</v>
      </c>
      <c r="B17" s="19">
        <v>15824.303</v>
      </c>
    </row>
    <row r="18" spans="1:2" ht="17.25" customHeight="1">
      <c r="A18" s="18" t="s">
        <v>119</v>
      </c>
      <c r="B18" s="19">
        <v>72094.21055999624</v>
      </c>
    </row>
    <row r="19" spans="1:2" ht="30" customHeight="1">
      <c r="A19" s="18" t="s">
        <v>109</v>
      </c>
      <c r="B19" s="19">
        <v>67577.40903037853</v>
      </c>
    </row>
    <row r="20" spans="1:2" ht="15.75" customHeight="1">
      <c r="A20" s="18" t="s">
        <v>19</v>
      </c>
      <c r="B20" s="19">
        <v>80398.818</v>
      </c>
    </row>
    <row r="21" spans="1:2" ht="15.75" customHeight="1">
      <c r="A21" s="18" t="s">
        <v>20</v>
      </c>
      <c r="B21" s="19">
        <v>11367.24</v>
      </c>
    </row>
    <row r="22" spans="1:2" ht="15.75" customHeight="1">
      <c r="A22" s="32" t="s">
        <v>110</v>
      </c>
      <c r="B22" s="38">
        <v>29565.630626842838</v>
      </c>
    </row>
    <row r="23" spans="1:2" ht="42.75" customHeight="1">
      <c r="A23" s="18" t="s">
        <v>136</v>
      </c>
      <c r="B23" s="19">
        <v>29565.630626842838</v>
      </c>
    </row>
    <row r="24" spans="1:2" ht="26.25" customHeight="1">
      <c r="A24" s="32" t="s">
        <v>21</v>
      </c>
      <c r="B24" s="38">
        <v>81778.544</v>
      </c>
    </row>
    <row r="25" spans="1:2" ht="54" customHeight="1">
      <c r="A25" s="18" t="s">
        <v>137</v>
      </c>
      <c r="B25" s="19">
        <v>40860.481999999996</v>
      </c>
    </row>
    <row r="26" spans="1:2" ht="21.75" customHeight="1">
      <c r="A26" s="20" t="s">
        <v>22</v>
      </c>
      <c r="B26" s="21">
        <v>40918.062000000005</v>
      </c>
    </row>
  </sheetData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7"/>
  <dimension ref="A1:D25"/>
  <sheetViews>
    <sheetView workbookViewId="0" topLeftCell="A1">
      <selection activeCell="C5" sqref="C5"/>
    </sheetView>
  </sheetViews>
  <sheetFormatPr defaultColWidth="9.33203125" defaultRowHeight="11.25"/>
  <cols>
    <col min="1" max="1" width="108" style="0" customWidth="1"/>
    <col min="2" max="2" width="19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170</v>
      </c>
    </row>
    <row r="4" spans="1:2" ht="15.75" customHeight="1">
      <c r="A4" s="9" t="s">
        <v>123</v>
      </c>
      <c r="B4" s="10">
        <v>46476.0707</v>
      </c>
    </row>
    <row r="5" spans="1:2" ht="15.75" customHeight="1">
      <c r="A5" s="9" t="s">
        <v>103</v>
      </c>
      <c r="B5" s="10">
        <v>445299.24</v>
      </c>
    </row>
    <row r="6" spans="1:2" ht="33" customHeight="1">
      <c r="A6" s="11" t="s">
        <v>104</v>
      </c>
      <c r="B6" s="44">
        <v>413836.4361663127</v>
      </c>
    </row>
    <row r="7" spans="1:2" ht="27.75" customHeight="1">
      <c r="A7" s="32" t="s">
        <v>11</v>
      </c>
      <c r="B7" s="38">
        <v>360716.0163768648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257949.45</v>
      </c>
    </row>
    <row r="10" spans="1:2" ht="15.75" customHeight="1">
      <c r="A10" s="18" t="s">
        <v>106</v>
      </c>
      <c r="B10" s="19">
        <v>175674.83</v>
      </c>
    </row>
    <row r="11" spans="1:2" ht="15.75" customHeight="1">
      <c r="A11" s="18" t="s">
        <v>14</v>
      </c>
      <c r="B11" s="19">
        <v>75883.46</v>
      </c>
    </row>
    <row r="12" spans="1:2" ht="15.75" customHeight="1">
      <c r="A12" s="18" t="s">
        <v>15</v>
      </c>
      <c r="B12" s="19">
        <v>712.5</v>
      </c>
    </row>
    <row r="13" spans="1:2" ht="15.75" customHeight="1">
      <c r="A13" s="18" t="s">
        <v>16</v>
      </c>
      <c r="B13" s="19">
        <v>203.76</v>
      </c>
    </row>
    <row r="14" spans="1:2" ht="15.75" customHeight="1">
      <c r="A14" s="18" t="s">
        <v>24</v>
      </c>
      <c r="B14" s="19">
        <v>5474.9</v>
      </c>
    </row>
    <row r="15" spans="1:2" ht="15.75" customHeight="1">
      <c r="A15" s="9" t="s">
        <v>17</v>
      </c>
      <c r="B15" s="10">
        <v>102766.56637686482</v>
      </c>
    </row>
    <row r="16" spans="1:2" ht="15.75" customHeight="1">
      <c r="A16" s="18" t="s">
        <v>18</v>
      </c>
      <c r="B16" s="19">
        <v>9580.526</v>
      </c>
    </row>
    <row r="17" spans="1:2" ht="15.75" customHeight="1">
      <c r="A17" s="18" t="s">
        <v>119</v>
      </c>
      <c r="B17" s="19">
        <v>28404.43556905682</v>
      </c>
    </row>
    <row r="18" spans="1:2" ht="32.25" customHeight="1">
      <c r="A18" s="18" t="s">
        <v>109</v>
      </c>
      <c r="B18" s="19">
        <v>26624.860807808003</v>
      </c>
    </row>
    <row r="19" spans="1:2" ht="15.75" customHeight="1">
      <c r="A19" s="18" t="s">
        <v>19</v>
      </c>
      <c r="B19" s="19">
        <v>31276.334000000003</v>
      </c>
    </row>
    <row r="20" spans="1:2" ht="15.75" customHeight="1">
      <c r="A20" s="18" t="s">
        <v>20</v>
      </c>
      <c r="B20" s="19">
        <v>6880.41</v>
      </c>
    </row>
    <row r="21" spans="1:2" ht="15.75" customHeight="1">
      <c r="A21" s="32" t="s">
        <v>110</v>
      </c>
      <c r="B21" s="38">
        <v>10654.909789447918</v>
      </c>
    </row>
    <row r="22" spans="1:2" ht="31.5" customHeight="1">
      <c r="A22" s="18" t="s">
        <v>136</v>
      </c>
      <c r="B22" s="19">
        <v>10654.909789447918</v>
      </c>
    </row>
    <row r="23" spans="1:2" ht="42.75" customHeight="1">
      <c r="A23" s="32" t="s">
        <v>21</v>
      </c>
      <c r="B23" s="38">
        <v>42465.51</v>
      </c>
    </row>
    <row r="24" spans="1:2" ht="60" customHeight="1">
      <c r="A24" s="18" t="s">
        <v>137</v>
      </c>
      <c r="B24" s="19">
        <v>17692.445999999996</v>
      </c>
    </row>
    <row r="25" spans="1:2" ht="12.75">
      <c r="A25" s="20" t="s">
        <v>22</v>
      </c>
      <c r="B25" s="21">
        <v>24773.064</v>
      </c>
    </row>
  </sheetData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8"/>
  <dimension ref="A1:D29"/>
  <sheetViews>
    <sheetView workbookViewId="0" topLeftCell="A1">
      <selection activeCell="A25" sqref="A25"/>
    </sheetView>
  </sheetViews>
  <sheetFormatPr defaultColWidth="9.33203125" defaultRowHeight="11.25"/>
  <cols>
    <col min="1" max="1" width="106.33203125" style="0" customWidth="1"/>
    <col min="2" max="2" width="20.332031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171</v>
      </c>
    </row>
    <row r="4" spans="1:2" ht="15.75" customHeight="1">
      <c r="A4" s="9" t="s">
        <v>123</v>
      </c>
      <c r="B4" s="10">
        <v>367127.0339</v>
      </c>
    </row>
    <row r="5" spans="1:2" ht="15.75" customHeight="1">
      <c r="A5" s="9" t="s">
        <v>103</v>
      </c>
      <c r="B5" s="10">
        <v>1898911.27</v>
      </c>
    </row>
    <row r="6" spans="1:2" ht="36" customHeight="1">
      <c r="A6" s="11" t="s">
        <v>104</v>
      </c>
      <c r="B6" s="44">
        <v>1521957.5756507402</v>
      </c>
    </row>
    <row r="7" spans="1:2" ht="36.75" customHeight="1">
      <c r="A7" s="32" t="s">
        <v>11</v>
      </c>
      <c r="B7" s="38">
        <v>1312802.747024121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813668.88</v>
      </c>
    </row>
    <row r="10" spans="1:2" ht="15.75" customHeight="1">
      <c r="A10" s="18" t="s">
        <v>106</v>
      </c>
      <c r="B10" s="19">
        <v>485609.47</v>
      </c>
    </row>
    <row r="11" spans="1:2" ht="15.75" customHeight="1">
      <c r="A11" s="18" t="s">
        <v>14</v>
      </c>
      <c r="B11" s="19">
        <v>212452.3</v>
      </c>
    </row>
    <row r="12" spans="1:2" ht="15.75" customHeight="1">
      <c r="A12" s="18" t="s">
        <v>15</v>
      </c>
      <c r="B12" s="19">
        <v>2932.52</v>
      </c>
    </row>
    <row r="13" spans="1:2" ht="15.75" customHeight="1">
      <c r="A13" s="18" t="s">
        <v>107</v>
      </c>
      <c r="B13" s="19">
        <v>26677.94</v>
      </c>
    </row>
    <row r="14" spans="1:2" ht="15.75" customHeight="1">
      <c r="A14" s="18" t="s">
        <v>16</v>
      </c>
      <c r="B14" s="19">
        <v>4960.74</v>
      </c>
    </row>
    <row r="15" spans="1:2" ht="21" customHeight="1">
      <c r="A15" s="18" t="s">
        <v>126</v>
      </c>
      <c r="B15" s="19">
        <v>65707.71</v>
      </c>
    </row>
    <row r="16" spans="1:2" ht="15.75" customHeight="1">
      <c r="A16" s="18" t="s">
        <v>24</v>
      </c>
      <c r="B16" s="19">
        <v>15328.2</v>
      </c>
    </row>
    <row r="17" spans="1:2" ht="15.75" customHeight="1">
      <c r="A17" s="9" t="s">
        <v>17</v>
      </c>
      <c r="B17" s="10">
        <v>499133.8670241211</v>
      </c>
    </row>
    <row r="18" spans="1:2" ht="15.75" customHeight="1">
      <c r="A18" s="18" t="s">
        <v>18</v>
      </c>
      <c r="B18" s="19">
        <v>26776.502</v>
      </c>
    </row>
    <row r="19" spans="1:2" ht="15.75" customHeight="1">
      <c r="A19" s="18" t="s">
        <v>119</v>
      </c>
      <c r="B19" s="19">
        <v>121991.51983175248</v>
      </c>
    </row>
    <row r="20" spans="1:2" ht="27.75" customHeight="1">
      <c r="A20" s="18" t="s">
        <v>109</v>
      </c>
      <c r="B20" s="19">
        <v>114348.5831923686</v>
      </c>
    </row>
    <row r="21" spans="1:2" ht="17.25" customHeight="1">
      <c r="A21" s="18" t="s">
        <v>127</v>
      </c>
      <c r="B21" s="19">
        <v>67983.74</v>
      </c>
    </row>
    <row r="22" spans="1:2" ht="15.75" customHeight="1">
      <c r="A22" s="18" t="s">
        <v>128</v>
      </c>
      <c r="B22" s="19">
        <v>12754.84</v>
      </c>
    </row>
    <row r="23" spans="1:2" ht="15.75" customHeight="1">
      <c r="A23" s="18" t="s">
        <v>19</v>
      </c>
      <c r="B23" s="19">
        <v>136043.842</v>
      </c>
    </row>
    <row r="24" spans="1:2" ht="15.75" customHeight="1">
      <c r="A24" s="18" t="s">
        <v>20</v>
      </c>
      <c r="B24" s="19">
        <v>19234.84</v>
      </c>
    </row>
    <row r="25" spans="1:2" ht="15.75" customHeight="1">
      <c r="A25" s="32" t="s">
        <v>110</v>
      </c>
      <c r="B25" s="38">
        <v>70776.33262661923</v>
      </c>
    </row>
    <row r="26" spans="1:2" ht="43.5" customHeight="1">
      <c r="A26" s="18" t="s">
        <v>136</v>
      </c>
      <c r="B26" s="19">
        <v>70776.33262661923</v>
      </c>
    </row>
    <row r="27" spans="1:2" ht="33.75" customHeight="1">
      <c r="A27" s="32" t="s">
        <v>21</v>
      </c>
      <c r="B27" s="38">
        <v>138378.49599999998</v>
      </c>
    </row>
    <row r="28" spans="1:2" ht="57" customHeight="1">
      <c r="A28" s="18" t="s">
        <v>137</v>
      </c>
      <c r="B28" s="19">
        <v>69140.538</v>
      </c>
    </row>
    <row r="29" spans="1:2" ht="12.75">
      <c r="A29" s="20" t="s">
        <v>22</v>
      </c>
      <c r="B29" s="21">
        <v>69237.958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9"/>
  <dimension ref="A1:D33"/>
  <sheetViews>
    <sheetView workbookViewId="0" topLeftCell="A1">
      <selection activeCell="A41" sqref="A41"/>
    </sheetView>
  </sheetViews>
  <sheetFormatPr defaultColWidth="9.33203125" defaultRowHeight="11.25"/>
  <cols>
    <col min="1" max="1" width="107.66015625" style="0" customWidth="1"/>
    <col min="2" max="2" width="19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172</v>
      </c>
    </row>
    <row r="4" spans="1:2" ht="15.75" customHeight="1">
      <c r="A4" s="9" t="s">
        <v>123</v>
      </c>
      <c r="B4" s="10">
        <v>65232.5908</v>
      </c>
    </row>
    <row r="5" spans="1:2" ht="15.75" customHeight="1">
      <c r="A5" s="9" t="s">
        <v>103</v>
      </c>
      <c r="B5" s="10">
        <v>852671.2</v>
      </c>
    </row>
    <row r="6" spans="1:2" ht="30" customHeight="1">
      <c r="A6" s="11" t="s">
        <v>104</v>
      </c>
      <c r="B6" s="12">
        <v>709703.631514163</v>
      </c>
    </row>
    <row r="7" spans="1:2" ht="33" customHeight="1">
      <c r="A7" s="32" t="s">
        <v>11</v>
      </c>
      <c r="B7" s="38">
        <v>590268.1904295165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398465.26</v>
      </c>
    </row>
    <row r="10" spans="1:2" ht="15.75" customHeight="1">
      <c r="A10" s="18" t="s">
        <v>106</v>
      </c>
      <c r="B10" s="19">
        <v>230779.49</v>
      </c>
    </row>
    <row r="11" spans="1:2" ht="15.75" customHeight="1">
      <c r="A11" s="18" t="s">
        <v>14</v>
      </c>
      <c r="B11" s="19">
        <v>93611.39</v>
      </c>
    </row>
    <row r="12" spans="1:2" ht="15.75" customHeight="1">
      <c r="A12" s="18" t="s">
        <v>15</v>
      </c>
      <c r="B12" s="19">
        <v>1407.2</v>
      </c>
    </row>
    <row r="13" spans="1:2" ht="15.75" customHeight="1">
      <c r="A13" s="18" t="s">
        <v>107</v>
      </c>
      <c r="B13" s="19">
        <v>11759.86</v>
      </c>
    </row>
    <row r="14" spans="1:2" ht="15.75" customHeight="1">
      <c r="A14" s="18" t="s">
        <v>16</v>
      </c>
      <c r="B14" s="19">
        <v>3575.7</v>
      </c>
    </row>
    <row r="15" spans="1:2" ht="15.75" customHeight="1">
      <c r="A15" s="18" t="s">
        <v>126</v>
      </c>
      <c r="B15" s="19">
        <v>32310.69</v>
      </c>
    </row>
    <row r="16" spans="1:2" ht="15.75" customHeight="1">
      <c r="A16" s="18" t="s">
        <v>24</v>
      </c>
      <c r="B16" s="19">
        <v>6753.93</v>
      </c>
    </row>
    <row r="17" spans="1:2" ht="15.75" customHeight="1">
      <c r="A17" s="18" t="s">
        <v>144</v>
      </c>
      <c r="B17" s="19">
        <v>18267</v>
      </c>
    </row>
    <row r="18" spans="1:2" ht="15.75" customHeight="1">
      <c r="A18" s="9" t="s">
        <v>17</v>
      </c>
      <c r="B18" s="10">
        <v>191802.93042951645</v>
      </c>
    </row>
    <row r="19" spans="1:2" ht="15.75" customHeight="1">
      <c r="A19" s="18" t="s">
        <v>18</v>
      </c>
      <c r="B19" s="19">
        <v>11720.434000000001</v>
      </c>
    </row>
    <row r="20" spans="1:2" ht="15.75" customHeight="1">
      <c r="A20" s="18" t="s">
        <v>119</v>
      </c>
      <c r="B20" s="19">
        <v>53397.324144421334</v>
      </c>
    </row>
    <row r="21" spans="1:2" ht="30" customHeight="1">
      <c r="A21" s="18" t="s">
        <v>109</v>
      </c>
      <c r="B21" s="19">
        <v>50051.908285095116</v>
      </c>
    </row>
    <row r="22" spans="1:2" ht="15.75" customHeight="1">
      <c r="A22" s="18" t="s">
        <v>128</v>
      </c>
      <c r="B22" s="19">
        <v>8533.23</v>
      </c>
    </row>
    <row r="23" spans="1:2" ht="15.75" customHeight="1">
      <c r="A23" s="18" t="s">
        <v>19</v>
      </c>
      <c r="B23" s="19">
        <v>59548.214</v>
      </c>
    </row>
    <row r="24" spans="1:2" ht="15.75" customHeight="1">
      <c r="A24" s="18" t="s">
        <v>20</v>
      </c>
      <c r="B24" s="19">
        <v>8551.82</v>
      </c>
    </row>
    <row r="25" spans="1:2" ht="15.75" customHeight="1">
      <c r="A25" s="32" t="s">
        <v>110</v>
      </c>
      <c r="B25" s="38">
        <v>58865.30908464658</v>
      </c>
    </row>
    <row r="26" spans="1:2" ht="36" customHeight="1">
      <c r="A26" s="9" t="s">
        <v>111</v>
      </c>
      <c r="B26" s="10">
        <v>15177</v>
      </c>
    </row>
    <row r="27" spans="1:2" ht="15.75" customHeight="1">
      <c r="A27" s="18" t="s">
        <v>129</v>
      </c>
      <c r="B27" s="19">
        <v>4050</v>
      </c>
    </row>
    <row r="28" spans="1:2" ht="21" customHeight="1">
      <c r="A28" s="18" t="s">
        <v>130</v>
      </c>
      <c r="B28" s="19">
        <v>11127</v>
      </c>
    </row>
    <row r="29" spans="1:2" ht="12.75">
      <c r="A29" s="9" t="s">
        <v>114</v>
      </c>
      <c r="B29" s="10">
        <v>43688.30908464658</v>
      </c>
    </row>
    <row r="30" spans="1:2" ht="25.5">
      <c r="A30" s="18" t="s">
        <v>136</v>
      </c>
      <c r="B30" s="19">
        <v>43688.30908464658</v>
      </c>
    </row>
    <row r="31" spans="1:2" ht="31.5" customHeight="1">
      <c r="A31" s="32" t="s">
        <v>21</v>
      </c>
      <c r="B31" s="38">
        <v>60570.132</v>
      </c>
    </row>
    <row r="32" spans="1:2" ht="51" customHeight="1">
      <c r="A32" s="18" t="s">
        <v>137</v>
      </c>
      <c r="B32" s="19">
        <v>30263.746</v>
      </c>
    </row>
    <row r="33" spans="1:2" ht="12.75">
      <c r="A33" s="20" t="s">
        <v>22</v>
      </c>
      <c r="B33" s="21">
        <v>30306.386000000002</v>
      </c>
    </row>
  </sheetData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27"/>
  <sheetViews>
    <sheetView workbookViewId="0" topLeftCell="A1">
      <selection activeCell="A24" sqref="A24"/>
    </sheetView>
  </sheetViews>
  <sheetFormatPr defaultColWidth="9.33203125" defaultRowHeight="11.25"/>
  <cols>
    <col min="1" max="1" width="105.66015625" style="0" customWidth="1"/>
    <col min="2" max="2" width="20" style="0" customWidth="1"/>
    <col min="3" max="3" width="12" style="1" bestFit="1" customWidth="1"/>
    <col min="4" max="16384" width="9.33203125" style="1" customWidth="1"/>
  </cols>
  <sheetData>
    <row r="1" spans="1:4" ht="15.75" customHeight="1">
      <c r="A1" s="15" t="s">
        <v>99</v>
      </c>
      <c r="B1" s="29"/>
      <c r="D1" s="5" t="s">
        <v>98</v>
      </c>
    </row>
    <row r="2" spans="1:2" ht="15.75" customHeight="1">
      <c r="A2" s="15" t="s">
        <v>100</v>
      </c>
      <c r="B2" s="29"/>
    </row>
    <row r="3" spans="1:2" ht="15.75" customHeight="1">
      <c r="A3" s="28" t="s">
        <v>10</v>
      </c>
      <c r="B3" s="33" t="s">
        <v>117</v>
      </c>
    </row>
    <row r="4" spans="1:2" ht="15.75" customHeight="1">
      <c r="A4" s="7" t="s">
        <v>102</v>
      </c>
      <c r="B4" s="8">
        <v>292953.86419999995</v>
      </c>
    </row>
    <row r="5" spans="1:2" ht="15.75" customHeight="1">
      <c r="A5" s="9" t="s">
        <v>103</v>
      </c>
      <c r="B5" s="10">
        <v>1443679.17</v>
      </c>
    </row>
    <row r="6" spans="1:2" ht="15.75" customHeight="1">
      <c r="A6" s="11" t="s">
        <v>104</v>
      </c>
      <c r="B6" s="12">
        <v>704780.3150322478</v>
      </c>
    </row>
    <row r="7" spans="1:2" ht="15.75" customHeight="1">
      <c r="A7" s="32" t="s">
        <v>11</v>
      </c>
      <c r="B7" s="10">
        <v>600814.6588666742</v>
      </c>
    </row>
    <row r="8" spans="1:2" ht="15.75" customHeight="1">
      <c r="A8" s="13" t="s">
        <v>105</v>
      </c>
      <c r="B8" s="14"/>
    </row>
    <row r="9" spans="1:2" ht="15.75" customHeight="1">
      <c r="A9" s="9" t="s">
        <v>13</v>
      </c>
      <c r="B9" s="10">
        <v>380078.99</v>
      </c>
    </row>
    <row r="10" spans="1:2" ht="15.75" customHeight="1">
      <c r="A10" s="18" t="s">
        <v>106</v>
      </c>
      <c r="B10" s="19">
        <v>265181.4</v>
      </c>
    </row>
    <row r="11" spans="1:3" ht="15.75" customHeight="1">
      <c r="A11" s="18" t="s">
        <v>14</v>
      </c>
      <c r="B11" s="19">
        <v>89949.04</v>
      </c>
      <c r="C11" s="6"/>
    </row>
    <row r="12" spans="1:3" ht="15.75" customHeight="1">
      <c r="A12" s="18" t="s">
        <v>15</v>
      </c>
      <c r="B12" s="19">
        <v>1308.88</v>
      </c>
      <c r="C12" s="6"/>
    </row>
    <row r="13" spans="1:2" ht="15.75" customHeight="1">
      <c r="A13" s="18" t="s">
        <v>107</v>
      </c>
      <c r="B13" s="19">
        <v>14092.69</v>
      </c>
    </row>
    <row r="14" spans="1:2" ht="15.75" customHeight="1">
      <c r="A14" s="18" t="s">
        <v>16</v>
      </c>
      <c r="B14" s="19">
        <v>3057.27</v>
      </c>
    </row>
    <row r="15" spans="1:2" ht="15.75" customHeight="1">
      <c r="A15" s="18" t="s">
        <v>24</v>
      </c>
      <c r="B15" s="19">
        <v>6489.71</v>
      </c>
    </row>
    <row r="16" spans="1:2" ht="15.75" customHeight="1">
      <c r="A16" s="9" t="s">
        <v>17</v>
      </c>
      <c r="B16" s="10">
        <v>220735.66886667412</v>
      </c>
    </row>
    <row r="17" spans="1:2" ht="15.75" customHeight="1">
      <c r="A17" s="18" t="s">
        <v>18</v>
      </c>
      <c r="B17" s="19">
        <v>14145.113000000001</v>
      </c>
    </row>
    <row r="18" spans="1:2" ht="15.75" customHeight="1">
      <c r="A18" s="18" t="s">
        <v>108</v>
      </c>
      <c r="B18" s="19">
        <v>64443.96034485312</v>
      </c>
    </row>
    <row r="19" spans="1:2" ht="35.25" customHeight="1">
      <c r="A19" s="18" t="s">
        <v>109</v>
      </c>
      <c r="B19" s="19">
        <v>60406.457521821</v>
      </c>
    </row>
    <row r="20" spans="1:2" ht="23.25" customHeight="1">
      <c r="A20" s="18" t="s">
        <v>19</v>
      </c>
      <c r="B20" s="19">
        <v>71867.32800000001</v>
      </c>
    </row>
    <row r="21" spans="1:2" ht="15.75" customHeight="1">
      <c r="A21" s="18" t="s">
        <v>20</v>
      </c>
      <c r="B21" s="19">
        <v>9872.81</v>
      </c>
    </row>
    <row r="22" spans="1:2" ht="15.75" customHeight="1">
      <c r="A22" s="32" t="s">
        <v>110</v>
      </c>
      <c r="B22" s="10">
        <v>30865.0121655736</v>
      </c>
    </row>
    <row r="23" spans="1:2" ht="12.75">
      <c r="A23" s="9" t="s">
        <v>114</v>
      </c>
      <c r="B23" s="10">
        <v>12561.77</v>
      </c>
    </row>
    <row r="24" spans="1:3" ht="25.5">
      <c r="A24" s="30" t="s">
        <v>136</v>
      </c>
      <c r="B24" s="19">
        <v>30865</v>
      </c>
      <c r="C24" s="31"/>
    </row>
    <row r="25" spans="1:2" ht="12.75">
      <c r="A25" s="32" t="s">
        <v>21</v>
      </c>
      <c r="B25" s="10">
        <v>73100.644</v>
      </c>
    </row>
    <row r="26" spans="1:2" ht="38.25">
      <c r="A26" s="18" t="s">
        <v>23</v>
      </c>
      <c r="B26" s="19">
        <v>36524.592</v>
      </c>
    </row>
    <row r="27" spans="1:2" ht="12.75">
      <c r="A27" s="20" t="s">
        <v>115</v>
      </c>
      <c r="B27" s="21">
        <v>36576.052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0"/>
  <dimension ref="A1:D27"/>
  <sheetViews>
    <sheetView workbookViewId="0" topLeftCell="A1">
      <selection activeCell="F43" sqref="F43"/>
    </sheetView>
  </sheetViews>
  <sheetFormatPr defaultColWidth="9.33203125" defaultRowHeight="11.25"/>
  <cols>
    <col min="1" max="1" width="108" style="0" customWidth="1"/>
    <col min="2" max="2" width="19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173</v>
      </c>
    </row>
    <row r="4" spans="1:2" ht="15.75" customHeight="1">
      <c r="A4" s="9" t="s">
        <v>123</v>
      </c>
      <c r="B4" s="10">
        <v>35154.2159</v>
      </c>
    </row>
    <row r="5" spans="1:2" ht="15.75" customHeight="1">
      <c r="A5" s="9" t="s">
        <v>103</v>
      </c>
      <c r="B5" s="10">
        <v>511103.34</v>
      </c>
    </row>
    <row r="6" spans="1:2" ht="29.25" customHeight="1">
      <c r="A6" s="11" t="s">
        <v>104</v>
      </c>
      <c r="B6" s="12">
        <v>381041.25159919943</v>
      </c>
    </row>
    <row r="7" spans="1:2" ht="30" customHeight="1">
      <c r="A7" s="32" t="s">
        <v>11</v>
      </c>
      <c r="B7" s="38">
        <v>329866.81153162825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214917.35</v>
      </c>
    </row>
    <row r="10" spans="1:2" ht="15.75" customHeight="1">
      <c r="A10" s="18" t="s">
        <v>106</v>
      </c>
      <c r="B10" s="19">
        <v>122523.77</v>
      </c>
    </row>
    <row r="11" spans="1:2" ht="15.75" customHeight="1">
      <c r="A11" s="18" t="s">
        <v>14</v>
      </c>
      <c r="B11" s="19">
        <v>58367.78</v>
      </c>
    </row>
    <row r="12" spans="1:2" ht="15.75" customHeight="1">
      <c r="A12" s="18" t="s">
        <v>15</v>
      </c>
      <c r="B12" s="19">
        <v>730.04</v>
      </c>
    </row>
    <row r="13" spans="1:2" ht="15.75" customHeight="1">
      <c r="A13" s="18" t="s">
        <v>107</v>
      </c>
      <c r="B13" s="19">
        <v>7329.26</v>
      </c>
    </row>
    <row r="14" spans="1:2" ht="15.75" customHeight="1">
      <c r="A14" s="18" t="s">
        <v>16</v>
      </c>
      <c r="B14" s="19">
        <v>577.32</v>
      </c>
    </row>
    <row r="15" spans="1:2" ht="12.75">
      <c r="A15" s="18" t="s">
        <v>126</v>
      </c>
      <c r="B15" s="19">
        <v>21178.05</v>
      </c>
    </row>
    <row r="16" spans="1:2" ht="15.75" customHeight="1">
      <c r="A16" s="18" t="s">
        <v>24</v>
      </c>
      <c r="B16" s="19">
        <v>4211.13</v>
      </c>
    </row>
    <row r="17" spans="1:2" ht="15.75" customHeight="1">
      <c r="A17" s="9" t="s">
        <v>17</v>
      </c>
      <c r="B17" s="10">
        <v>114949.46153162826</v>
      </c>
    </row>
    <row r="18" spans="1:2" ht="15.75" customHeight="1">
      <c r="A18" s="18" t="s">
        <v>18</v>
      </c>
      <c r="B18" s="19">
        <v>7356.5470000000005</v>
      </c>
    </row>
    <row r="19" spans="1:2" ht="15.75" customHeight="1">
      <c r="A19" s="18" t="s">
        <v>119</v>
      </c>
      <c r="B19" s="19">
        <v>33515.81731040594</v>
      </c>
    </row>
    <row r="20" spans="1:2" ht="30" customHeight="1">
      <c r="A20" s="18" t="s">
        <v>109</v>
      </c>
      <c r="B20" s="19">
        <v>31416.00522122232</v>
      </c>
    </row>
    <row r="21" spans="1:2" ht="15.75" customHeight="1">
      <c r="A21" s="18" t="s">
        <v>19</v>
      </c>
      <c r="B21" s="19">
        <v>37376.542</v>
      </c>
    </row>
    <row r="22" spans="1:2" ht="15.75" customHeight="1">
      <c r="A22" s="18" t="s">
        <v>20</v>
      </c>
      <c r="B22" s="19">
        <v>5284.55</v>
      </c>
    </row>
    <row r="23" spans="1:2" ht="15.75" customHeight="1">
      <c r="A23" s="32" t="s">
        <v>110</v>
      </c>
      <c r="B23" s="38">
        <v>13156.484067571178</v>
      </c>
    </row>
    <row r="24" spans="1:2" ht="45.75" customHeight="1">
      <c r="A24" s="18" t="s">
        <v>136</v>
      </c>
      <c r="B24" s="19">
        <v>13156.484067571178</v>
      </c>
    </row>
    <row r="25" spans="1:2" ht="38.25" customHeight="1">
      <c r="A25" s="32" t="s">
        <v>21</v>
      </c>
      <c r="B25" s="38">
        <v>38017.956</v>
      </c>
    </row>
    <row r="26" spans="1:2" ht="46.5" customHeight="1">
      <c r="A26" s="18" t="s">
        <v>137</v>
      </c>
      <c r="B26" s="19">
        <v>18995.597999999998</v>
      </c>
    </row>
    <row r="27" spans="1:2" ht="25.5" customHeight="1">
      <c r="A27" s="20" t="s">
        <v>22</v>
      </c>
      <c r="B27" s="21">
        <v>19022.358</v>
      </c>
    </row>
  </sheetData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1"/>
  <dimension ref="A1:D31"/>
  <sheetViews>
    <sheetView workbookViewId="0" topLeftCell="A1">
      <selection activeCell="B18" sqref="B18"/>
    </sheetView>
  </sheetViews>
  <sheetFormatPr defaultColWidth="9.33203125" defaultRowHeight="11.25"/>
  <cols>
    <col min="1" max="1" width="103.16015625" style="0" customWidth="1"/>
    <col min="2" max="2" width="21.33203125" style="0" customWidth="1"/>
    <col min="3" max="16384" width="9.33203125" style="1" customWidth="1"/>
  </cols>
  <sheetData>
    <row r="1" spans="1:4" ht="12.75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174</v>
      </c>
    </row>
    <row r="4" spans="1:2" ht="15.75" customHeight="1">
      <c r="A4" s="9" t="s">
        <v>123</v>
      </c>
      <c r="B4" s="10">
        <v>432130.3732</v>
      </c>
    </row>
    <row r="5" spans="1:2" ht="15.75" customHeight="1">
      <c r="A5" s="9" t="s">
        <v>103</v>
      </c>
      <c r="B5" s="10">
        <v>4088003.56</v>
      </c>
    </row>
    <row r="6" spans="1:2" ht="27" customHeight="1">
      <c r="A6" s="11" t="s">
        <v>104</v>
      </c>
      <c r="B6" s="12">
        <v>3103845.3531521936</v>
      </c>
    </row>
    <row r="7" spans="1:2" ht="28.5" customHeight="1">
      <c r="A7" s="32" t="s">
        <v>11</v>
      </c>
      <c r="B7" s="38">
        <v>2668516.368950024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1763994.24</v>
      </c>
    </row>
    <row r="10" spans="1:2" ht="15.75" customHeight="1">
      <c r="A10" s="18" t="s">
        <v>106</v>
      </c>
      <c r="B10" s="19">
        <v>1076643.68</v>
      </c>
    </row>
    <row r="11" spans="1:2" ht="15.75" customHeight="1">
      <c r="A11" s="18" t="s">
        <v>14</v>
      </c>
      <c r="B11" s="19">
        <v>449709.75</v>
      </c>
    </row>
    <row r="12" spans="1:2" ht="27" customHeight="1">
      <c r="A12" s="18" t="s">
        <v>15</v>
      </c>
      <c r="B12" s="19">
        <v>5211.92</v>
      </c>
    </row>
    <row r="13" spans="1:2" ht="15.75" customHeight="1">
      <c r="A13" s="18" t="s">
        <v>107</v>
      </c>
      <c r="B13" s="19">
        <v>56472.51</v>
      </c>
    </row>
    <row r="14" spans="1:2" ht="15.75" customHeight="1">
      <c r="A14" s="18" t="s">
        <v>16</v>
      </c>
      <c r="B14" s="19">
        <v>11024.76</v>
      </c>
    </row>
    <row r="15" spans="1:2" ht="18.75" customHeight="1">
      <c r="A15" s="18" t="s">
        <v>126</v>
      </c>
      <c r="B15" s="19">
        <v>132485.55</v>
      </c>
    </row>
    <row r="16" spans="1:2" ht="15.75" customHeight="1">
      <c r="A16" s="18" t="s">
        <v>24</v>
      </c>
      <c r="B16" s="19">
        <v>32446.07</v>
      </c>
    </row>
    <row r="17" spans="1:2" ht="15.75" customHeight="1">
      <c r="A17" s="9" t="s">
        <v>17</v>
      </c>
      <c r="B17" s="10">
        <v>904522.1289500238</v>
      </c>
    </row>
    <row r="18" spans="1:2" ht="15.75" customHeight="1">
      <c r="A18" s="18" t="s">
        <v>18</v>
      </c>
      <c r="B18" s="19">
        <v>56682.586</v>
      </c>
    </row>
    <row r="19" spans="1:2" ht="15.75" customHeight="1">
      <c r="A19" s="18" t="s">
        <v>119</v>
      </c>
      <c r="B19" s="19">
        <v>258241.15540312233</v>
      </c>
    </row>
    <row r="20" spans="1:2" ht="25.5" customHeight="1">
      <c r="A20" s="18" t="s">
        <v>109</v>
      </c>
      <c r="B20" s="19">
        <v>242061.99154690147</v>
      </c>
    </row>
    <row r="21" spans="1:2" ht="20.25" customHeight="1">
      <c r="A21" s="18" t="s">
        <v>127</v>
      </c>
      <c r="B21" s="19">
        <v>18644.07</v>
      </c>
    </row>
    <row r="22" spans="1:2" ht="15.75" customHeight="1">
      <c r="A22" s="18" t="s">
        <v>19</v>
      </c>
      <c r="B22" s="19">
        <v>287988.206</v>
      </c>
    </row>
    <row r="23" spans="1:2" ht="15.75" customHeight="1">
      <c r="A23" s="18" t="s">
        <v>20</v>
      </c>
      <c r="B23" s="19">
        <v>40904.12</v>
      </c>
    </row>
    <row r="24" spans="1:2" ht="15.75" customHeight="1">
      <c r="A24" s="32" t="s">
        <v>110</v>
      </c>
      <c r="B24" s="38">
        <v>142398.58620216974</v>
      </c>
    </row>
    <row r="25" spans="1:2" ht="24" customHeight="1">
      <c r="A25" s="9" t="s">
        <v>111</v>
      </c>
      <c r="B25" s="10">
        <v>32726</v>
      </c>
    </row>
    <row r="26" spans="1:2" ht="15.75" customHeight="1">
      <c r="A26" s="18" t="s">
        <v>130</v>
      </c>
      <c r="B26" s="19">
        <v>32726</v>
      </c>
    </row>
    <row r="27" spans="1:2" ht="12.75">
      <c r="A27" s="9" t="s">
        <v>114</v>
      </c>
      <c r="B27" s="10">
        <v>109672.58620216974</v>
      </c>
    </row>
    <row r="28" spans="1:2" ht="25.5">
      <c r="A28" s="18" t="s">
        <v>136</v>
      </c>
      <c r="B28" s="19">
        <v>109672.58620216974</v>
      </c>
    </row>
    <row r="29" spans="1:2" ht="27.75" customHeight="1">
      <c r="A29" s="32" t="s">
        <v>21</v>
      </c>
      <c r="B29" s="38">
        <v>292930.39800000004</v>
      </c>
    </row>
    <row r="30" spans="1:2" ht="48.75" customHeight="1">
      <c r="A30" s="18" t="s">
        <v>137</v>
      </c>
      <c r="B30" s="19">
        <v>146362.084</v>
      </c>
    </row>
    <row r="31" spans="1:2" ht="25.5">
      <c r="A31" s="20" t="s">
        <v>22</v>
      </c>
      <c r="B31" s="21">
        <v>146568.314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4"/>
  <dimension ref="A1:D28"/>
  <sheetViews>
    <sheetView workbookViewId="0" topLeftCell="A1">
      <selection activeCell="A15" sqref="A15"/>
    </sheetView>
  </sheetViews>
  <sheetFormatPr defaultColWidth="9.33203125" defaultRowHeight="11.25"/>
  <cols>
    <col min="1" max="1" width="95.66015625" style="0" customWidth="1"/>
    <col min="2" max="2" width="27.160156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215</v>
      </c>
    </row>
    <row r="4" spans="1:2" ht="15.75" customHeight="1">
      <c r="A4" s="9" t="s">
        <v>123</v>
      </c>
      <c r="B4" s="10">
        <v>176.46399999999997</v>
      </c>
    </row>
    <row r="5" spans="1:2" ht="15.75" customHeight="1">
      <c r="A5" s="9" t="s">
        <v>103</v>
      </c>
      <c r="B5" s="10">
        <v>6529.77</v>
      </c>
    </row>
    <row r="6" spans="1:2" ht="24.75" customHeight="1">
      <c r="A6" s="11" t="s">
        <v>104</v>
      </c>
      <c r="B6" s="12">
        <v>11702.981457731208</v>
      </c>
    </row>
    <row r="7" spans="1:2" ht="33.75" customHeight="1">
      <c r="A7" s="32" t="s">
        <v>11</v>
      </c>
      <c r="B7" s="38">
        <v>5040.710148426973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2842.04</v>
      </c>
    </row>
    <row r="10" spans="1:2" ht="18.75" customHeight="1">
      <c r="A10" s="18" t="s">
        <v>124</v>
      </c>
      <c r="B10" s="19">
        <v>1613.51</v>
      </c>
    </row>
    <row r="11" spans="1:2" ht="15.75" customHeight="1">
      <c r="A11" s="18" t="s">
        <v>14</v>
      </c>
      <c r="B11" s="19">
        <v>1114.66</v>
      </c>
    </row>
    <row r="12" spans="1:2" ht="32.25" customHeight="1">
      <c r="A12" s="18" t="s">
        <v>15</v>
      </c>
      <c r="B12" s="19">
        <v>15.52</v>
      </c>
    </row>
    <row r="13" spans="1:2" ht="15.75" customHeight="1">
      <c r="A13" s="18" t="s">
        <v>16</v>
      </c>
      <c r="B13" s="19">
        <v>17.98</v>
      </c>
    </row>
    <row r="14" spans="1:2" ht="29.25" customHeight="1">
      <c r="A14" s="18" t="s">
        <v>24</v>
      </c>
      <c r="B14" s="19">
        <v>80.37</v>
      </c>
    </row>
    <row r="15" spans="1:2" ht="15.75" customHeight="1">
      <c r="A15" s="9" t="s">
        <v>17</v>
      </c>
      <c r="B15" s="10">
        <v>2198.6701484269734</v>
      </c>
    </row>
    <row r="16" spans="1:2" ht="16.5" customHeight="1">
      <c r="A16" s="18" t="s">
        <v>18</v>
      </c>
      <c r="B16" s="19">
        <v>140.713</v>
      </c>
    </row>
    <row r="17" spans="1:2" ht="13.5" customHeight="1">
      <c r="A17" s="18" t="s">
        <v>119</v>
      </c>
      <c r="B17" s="19">
        <v>641.076744456217</v>
      </c>
    </row>
    <row r="18" spans="1:2" ht="28.5" customHeight="1">
      <c r="A18" s="18" t="s">
        <v>109</v>
      </c>
      <c r="B18" s="19">
        <v>600.9124039707564</v>
      </c>
    </row>
    <row r="19" spans="1:2" ht="15.75" customHeight="1">
      <c r="A19" s="18" t="s">
        <v>19</v>
      </c>
      <c r="B19" s="19">
        <v>714.9280000000001</v>
      </c>
    </row>
    <row r="20" spans="1:2" ht="15.75" customHeight="1">
      <c r="A20" s="18" t="s">
        <v>20</v>
      </c>
      <c r="B20" s="19">
        <v>101.04</v>
      </c>
    </row>
    <row r="21" spans="1:2" ht="15.75" customHeight="1">
      <c r="A21" s="32" t="s">
        <v>110</v>
      </c>
      <c r="B21" s="38">
        <v>5935.077309304235</v>
      </c>
    </row>
    <row r="22" spans="1:2" ht="22.5" customHeight="1">
      <c r="A22" s="9" t="s">
        <v>111</v>
      </c>
      <c r="B22" s="10">
        <v>5753</v>
      </c>
    </row>
    <row r="23" spans="1:2" ht="12.75">
      <c r="A23" s="18" t="s">
        <v>131</v>
      </c>
      <c r="B23" s="19">
        <v>5753</v>
      </c>
    </row>
    <row r="24" spans="1:2" ht="12.75">
      <c r="A24" s="9" t="s">
        <v>114</v>
      </c>
      <c r="B24" s="10">
        <v>182.07730930423517</v>
      </c>
    </row>
    <row r="25" spans="1:2" ht="25.5">
      <c r="A25" s="18" t="s">
        <v>136</v>
      </c>
      <c r="B25" s="19">
        <v>182.07730930423517</v>
      </c>
    </row>
    <row r="26" spans="1:2" ht="26.25" customHeight="1">
      <c r="A26" s="32" t="s">
        <v>21</v>
      </c>
      <c r="B26" s="38">
        <v>727.194</v>
      </c>
    </row>
    <row r="27" spans="1:2" ht="61.5" customHeight="1">
      <c r="A27" s="18" t="s">
        <v>137</v>
      </c>
      <c r="B27" s="19">
        <v>363.342</v>
      </c>
    </row>
    <row r="28" spans="1:2" ht="11.25">
      <c r="A28" s="37" t="s">
        <v>22</v>
      </c>
      <c r="B28" s="39">
        <v>363.85200000000003</v>
      </c>
    </row>
  </sheetData>
  <mergeCells count="1">
    <mergeCell ref="A1:B1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8" r:id="rId1"/>
  <colBreaks count="1" manualBreakCount="1">
    <brk id="2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5"/>
  <dimension ref="A1:D28"/>
  <sheetViews>
    <sheetView workbookViewId="0" topLeftCell="A1">
      <selection activeCell="B35" sqref="B35"/>
    </sheetView>
  </sheetViews>
  <sheetFormatPr defaultColWidth="9.33203125" defaultRowHeight="11.25"/>
  <cols>
    <col min="1" max="1" width="93.83203125" style="0" customWidth="1"/>
    <col min="2" max="2" width="27.160156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214</v>
      </c>
    </row>
    <row r="4" spans="1:2" ht="15.75" customHeight="1">
      <c r="A4" s="9" t="s">
        <v>123</v>
      </c>
      <c r="B4" s="10">
        <v>4.8872</v>
      </c>
    </row>
    <row r="5" spans="1:2" ht="15.75" customHeight="1">
      <c r="A5" s="9" t="s">
        <v>103</v>
      </c>
      <c r="B5" s="10">
        <v>8790.58</v>
      </c>
    </row>
    <row r="6" spans="1:2" ht="24.75" customHeight="1">
      <c r="A6" s="11" t="s">
        <v>104</v>
      </c>
      <c r="B6" s="12">
        <v>20419.063272431467</v>
      </c>
    </row>
    <row r="7" spans="1:2" ht="30.75" customHeight="1">
      <c r="A7" s="32" t="s">
        <v>11</v>
      </c>
      <c r="B7" s="38">
        <v>9741.186636556398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5570.29</v>
      </c>
    </row>
    <row r="10" spans="1:2" ht="32.25" customHeight="1">
      <c r="A10" s="18" t="s">
        <v>124</v>
      </c>
      <c r="B10" s="19">
        <v>3209.47</v>
      </c>
    </row>
    <row r="11" spans="1:2" ht="15.75" customHeight="1">
      <c r="A11" s="18" t="s">
        <v>14</v>
      </c>
      <c r="B11" s="19">
        <v>2123.15</v>
      </c>
    </row>
    <row r="12" spans="1:2" ht="31.5" customHeight="1">
      <c r="A12" s="18" t="s">
        <v>15</v>
      </c>
      <c r="B12" s="19">
        <v>30.56</v>
      </c>
    </row>
    <row r="13" spans="1:2" ht="15.75" customHeight="1">
      <c r="A13" s="18" t="s">
        <v>16</v>
      </c>
      <c r="B13" s="19">
        <v>53.94</v>
      </c>
    </row>
    <row r="14" spans="1:2" ht="15.75" customHeight="1">
      <c r="A14" s="18" t="s">
        <v>24</v>
      </c>
      <c r="B14" s="19">
        <v>153.17</v>
      </c>
    </row>
    <row r="15" spans="1:2" ht="15.75" customHeight="1">
      <c r="A15" s="9" t="s">
        <v>17</v>
      </c>
      <c r="B15" s="10">
        <v>4170.896636556398</v>
      </c>
    </row>
    <row r="16" spans="1:2" ht="15" customHeight="1">
      <c r="A16" s="18" t="s">
        <v>18</v>
      </c>
      <c r="B16" s="19">
        <v>266.931</v>
      </c>
    </row>
    <row r="17" spans="1:2" ht="18" customHeight="1">
      <c r="A17" s="18" t="s">
        <v>119</v>
      </c>
      <c r="B17" s="19">
        <v>1216.1154724470553</v>
      </c>
    </row>
    <row r="18" spans="1:2" ht="26.25" customHeight="1">
      <c r="A18" s="18" t="s">
        <v>109</v>
      </c>
      <c r="B18" s="19">
        <v>1139.9241641093429</v>
      </c>
    </row>
    <row r="19" spans="1:2" ht="15.75" customHeight="1">
      <c r="A19" s="18" t="s">
        <v>19</v>
      </c>
      <c r="B19" s="19">
        <v>1356.2060000000001</v>
      </c>
    </row>
    <row r="20" spans="1:2" ht="15.75" customHeight="1">
      <c r="A20" s="18" t="s">
        <v>20</v>
      </c>
      <c r="B20" s="19">
        <v>191.72</v>
      </c>
    </row>
    <row r="21" spans="1:2" ht="15.75" customHeight="1">
      <c r="A21" s="32" t="s">
        <v>110</v>
      </c>
      <c r="B21" s="38">
        <v>9298.39863587507</v>
      </c>
    </row>
    <row r="22" spans="1:2" ht="23.25" customHeight="1">
      <c r="A22" s="9" t="s">
        <v>111</v>
      </c>
      <c r="B22" s="10">
        <v>8953</v>
      </c>
    </row>
    <row r="23" spans="1:2" ht="12.75">
      <c r="A23" s="18" t="s">
        <v>131</v>
      </c>
      <c r="B23" s="19">
        <v>8953</v>
      </c>
    </row>
    <row r="24" spans="1:2" ht="12.75">
      <c r="A24" s="9" t="s">
        <v>114</v>
      </c>
      <c r="B24" s="10">
        <v>345.3986358750705</v>
      </c>
    </row>
    <row r="25" spans="1:2" ht="25.5">
      <c r="A25" s="18" t="s">
        <v>136</v>
      </c>
      <c r="B25" s="19">
        <v>345.3986358750705</v>
      </c>
    </row>
    <row r="26" spans="1:2" ht="27" customHeight="1">
      <c r="A26" s="32" t="s">
        <v>21</v>
      </c>
      <c r="B26" s="38">
        <v>1379.478</v>
      </c>
    </row>
    <row r="27" spans="1:2" ht="68.25" customHeight="1">
      <c r="A27" s="18" t="s">
        <v>137</v>
      </c>
      <c r="B27" s="19">
        <v>689.254</v>
      </c>
    </row>
    <row r="28" spans="1:2" ht="25.5">
      <c r="A28" s="20" t="s">
        <v>22</v>
      </c>
      <c r="B28" s="21">
        <v>690.224</v>
      </c>
    </row>
  </sheetData>
  <mergeCells count="1">
    <mergeCell ref="A1:B1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6" r:id="rId1"/>
  <colBreaks count="1" manualBreakCount="1">
    <brk id="2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6"/>
  <dimension ref="A1:D25"/>
  <sheetViews>
    <sheetView workbookViewId="0" topLeftCell="A1">
      <selection activeCell="F18" sqref="F18"/>
    </sheetView>
  </sheetViews>
  <sheetFormatPr defaultColWidth="9.33203125" defaultRowHeight="11.25"/>
  <cols>
    <col min="1" max="1" width="93.16015625" style="0" customWidth="1"/>
    <col min="2" max="2" width="26.160156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1" t="s">
        <v>10</v>
      </c>
      <c r="B3" s="42" t="s">
        <v>213</v>
      </c>
    </row>
    <row r="4" spans="1:2" ht="15.75" customHeight="1">
      <c r="A4" s="9" t="s">
        <v>123</v>
      </c>
      <c r="B4" s="10">
        <v>17677.3878</v>
      </c>
    </row>
    <row r="5" spans="1:2" ht="15.75" customHeight="1">
      <c r="A5" s="9" t="s">
        <v>103</v>
      </c>
      <c r="B5" s="10">
        <v>23883.92</v>
      </c>
    </row>
    <row r="6" spans="1:2" ht="24.75" customHeight="1">
      <c r="A6" s="11" t="s">
        <v>104</v>
      </c>
      <c r="B6" s="12">
        <v>34087.73267304682</v>
      </c>
    </row>
    <row r="7" spans="1:2" ht="29.25" customHeight="1">
      <c r="A7" s="32" t="s">
        <v>11</v>
      </c>
      <c r="B7" s="38">
        <v>29662.430627288806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18940.6</v>
      </c>
    </row>
    <row r="10" spans="1:2" ht="15.75" customHeight="1">
      <c r="A10" s="18" t="s">
        <v>124</v>
      </c>
      <c r="B10" s="19">
        <v>7401.08</v>
      </c>
    </row>
    <row r="11" spans="1:2" ht="15.75" customHeight="1">
      <c r="A11" s="18" t="s">
        <v>14</v>
      </c>
      <c r="B11" s="19">
        <v>7059.33</v>
      </c>
    </row>
    <row r="12" spans="1:2" ht="24.75" customHeight="1">
      <c r="A12" s="18" t="s">
        <v>15</v>
      </c>
      <c r="B12" s="19">
        <v>70.68</v>
      </c>
    </row>
    <row r="13" spans="1:2" ht="15.75" customHeight="1">
      <c r="A13" s="18" t="s">
        <v>16</v>
      </c>
      <c r="B13" s="19">
        <v>500.22</v>
      </c>
    </row>
    <row r="14" spans="1:2" ht="18.75" customHeight="1">
      <c r="A14" s="18" t="s">
        <v>24</v>
      </c>
      <c r="B14" s="19">
        <v>3909.29</v>
      </c>
    </row>
    <row r="15" spans="1:2" ht="15.75" customHeight="1">
      <c r="A15" s="9" t="s">
        <v>17</v>
      </c>
      <c r="B15" s="10">
        <v>10721.830627288806</v>
      </c>
    </row>
    <row r="16" spans="1:2" ht="15.75" customHeight="1">
      <c r="A16" s="18" t="s">
        <v>18</v>
      </c>
      <c r="B16" s="19">
        <v>684.8330000000001</v>
      </c>
    </row>
    <row r="17" spans="1:2" ht="13.5" customHeight="1">
      <c r="A17" s="18" t="s">
        <v>119</v>
      </c>
      <c r="B17" s="19">
        <v>3120.0422856181344</v>
      </c>
    </row>
    <row r="18" spans="1:2" ht="27.75" customHeight="1">
      <c r="A18" s="18" t="s">
        <v>109</v>
      </c>
      <c r="B18" s="19">
        <v>2924.5673416706704</v>
      </c>
    </row>
    <row r="19" spans="1:2" ht="15.75" customHeight="1">
      <c r="A19" s="18" t="s">
        <v>19</v>
      </c>
      <c r="B19" s="19">
        <v>3479.4480000000003</v>
      </c>
    </row>
    <row r="20" spans="1:2" ht="15.75" customHeight="1">
      <c r="A20" s="18" t="s">
        <v>20</v>
      </c>
      <c r="B20" s="19">
        <v>512.94</v>
      </c>
    </row>
    <row r="21" spans="1:2" ht="15.75" customHeight="1">
      <c r="A21" s="32" t="s">
        <v>110</v>
      </c>
      <c r="B21" s="38">
        <v>886.148045758013</v>
      </c>
    </row>
    <row r="22" spans="1:2" ht="39" customHeight="1">
      <c r="A22" s="18" t="s">
        <v>136</v>
      </c>
      <c r="B22" s="19">
        <v>886.148045758013</v>
      </c>
    </row>
    <row r="23" spans="1:2" ht="36.75" customHeight="1">
      <c r="A23" s="32" t="s">
        <v>21</v>
      </c>
      <c r="B23" s="38">
        <v>3539.1540000000005</v>
      </c>
    </row>
    <row r="24" spans="1:2" ht="63.75" customHeight="1">
      <c r="A24" s="18" t="s">
        <v>137</v>
      </c>
      <c r="B24" s="19">
        <v>1768.3319999999999</v>
      </c>
    </row>
    <row r="25" spans="1:2" ht="25.5">
      <c r="A25" s="20" t="s">
        <v>22</v>
      </c>
      <c r="B25" s="21">
        <v>1770.8220000000003</v>
      </c>
    </row>
  </sheetData>
  <mergeCells count="1">
    <mergeCell ref="A1:B1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7" r:id="rId1"/>
  <colBreaks count="1" manualBreakCount="1">
    <brk id="2" max="6553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47"/>
  <dimension ref="A1:D29"/>
  <sheetViews>
    <sheetView workbookViewId="0" topLeftCell="A1">
      <selection activeCell="G29" sqref="G29"/>
    </sheetView>
  </sheetViews>
  <sheetFormatPr defaultColWidth="9.33203125" defaultRowHeight="11.25"/>
  <cols>
    <col min="1" max="1" width="97.33203125" style="0" customWidth="1"/>
    <col min="2" max="2" width="27.160156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212</v>
      </c>
    </row>
    <row r="4" spans="1:2" ht="15.75" customHeight="1">
      <c r="A4" s="9" t="s">
        <v>123</v>
      </c>
      <c r="B4" s="10">
        <v>1750.2161999999998</v>
      </c>
    </row>
    <row r="5" spans="1:2" ht="15.75" customHeight="1">
      <c r="A5" s="9" t="s">
        <v>103</v>
      </c>
      <c r="B5" s="10">
        <v>24734.76</v>
      </c>
    </row>
    <row r="6" spans="1:2" ht="27" customHeight="1">
      <c r="A6" s="11" t="s">
        <v>104</v>
      </c>
      <c r="B6" s="12">
        <v>37818.573881549244</v>
      </c>
    </row>
    <row r="7" spans="1:2" ht="30" customHeight="1">
      <c r="A7" s="32" t="s">
        <v>11</v>
      </c>
      <c r="B7" s="38">
        <v>23543.787622486725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13215.23</v>
      </c>
    </row>
    <row r="10" spans="1:2" ht="15.75" customHeight="1">
      <c r="A10" s="18" t="s">
        <v>124</v>
      </c>
      <c r="B10" s="19">
        <v>7137.99</v>
      </c>
    </row>
    <row r="11" spans="1:2" ht="15.75" customHeight="1">
      <c r="A11" s="18" t="s">
        <v>14</v>
      </c>
      <c r="B11" s="19">
        <v>5555.46</v>
      </c>
    </row>
    <row r="12" spans="1:2" ht="28.5" customHeight="1">
      <c r="A12" s="18" t="s">
        <v>15</v>
      </c>
      <c r="B12" s="19">
        <v>68.08</v>
      </c>
    </row>
    <row r="13" spans="1:2" ht="15.75" customHeight="1">
      <c r="A13" s="18" t="s">
        <v>16</v>
      </c>
      <c r="B13" s="19">
        <v>52.94</v>
      </c>
    </row>
    <row r="14" spans="1:2" ht="15.75" customHeight="1">
      <c r="A14" s="18" t="s">
        <v>24</v>
      </c>
      <c r="B14" s="19">
        <v>400.76</v>
      </c>
    </row>
    <row r="15" spans="1:2" ht="15.75" customHeight="1">
      <c r="A15" s="9" t="s">
        <v>17</v>
      </c>
      <c r="B15" s="10">
        <v>10328.557622486724</v>
      </c>
    </row>
    <row r="16" spans="1:2" ht="16.5" customHeight="1">
      <c r="A16" s="18" t="s">
        <v>18</v>
      </c>
      <c r="B16" s="19">
        <v>660.749</v>
      </c>
    </row>
    <row r="17" spans="1:2" ht="33" customHeight="1">
      <c r="A17" s="18" t="s">
        <v>119</v>
      </c>
      <c r="B17" s="19">
        <v>3010.317581337197</v>
      </c>
    </row>
    <row r="18" spans="1:2" ht="27" customHeight="1">
      <c r="A18" s="18" t="s">
        <v>109</v>
      </c>
      <c r="B18" s="19">
        <v>2821.7170411495267</v>
      </c>
    </row>
    <row r="19" spans="1:2" ht="15.75" customHeight="1">
      <c r="A19" s="18" t="s">
        <v>19</v>
      </c>
      <c r="B19" s="19">
        <v>3357.084</v>
      </c>
    </row>
    <row r="20" spans="1:2" ht="15.75" customHeight="1">
      <c r="A20" s="18" t="s">
        <v>20</v>
      </c>
      <c r="B20" s="19">
        <v>478.69</v>
      </c>
    </row>
    <row r="21" spans="1:2" ht="15.75" customHeight="1">
      <c r="A21" s="32" t="s">
        <v>110</v>
      </c>
      <c r="B21" s="38">
        <v>10860.094259062516</v>
      </c>
    </row>
    <row r="22" spans="1:2" ht="15.75" customHeight="1">
      <c r="A22" s="9" t="s">
        <v>111</v>
      </c>
      <c r="B22" s="10">
        <v>5753</v>
      </c>
    </row>
    <row r="23" spans="1:2" ht="12.75">
      <c r="A23" s="18" t="s">
        <v>131</v>
      </c>
      <c r="B23" s="19">
        <v>5753</v>
      </c>
    </row>
    <row r="24" spans="1:2" ht="12.75">
      <c r="A24" s="9" t="s">
        <v>114</v>
      </c>
      <c r="B24" s="10">
        <v>5107.094259062517</v>
      </c>
    </row>
    <row r="25" spans="1:2" ht="25.5">
      <c r="A25" s="18" t="s">
        <v>136</v>
      </c>
      <c r="B25" s="19">
        <v>5107.094259062517</v>
      </c>
    </row>
    <row r="26" spans="1:2" ht="30.75" customHeight="1">
      <c r="A26" s="32" t="s">
        <v>21</v>
      </c>
      <c r="B26" s="38">
        <v>3414.692</v>
      </c>
    </row>
    <row r="27" spans="1:2" ht="64.5" customHeight="1">
      <c r="A27" s="18" t="s">
        <v>137</v>
      </c>
      <c r="B27" s="19">
        <v>1706.146</v>
      </c>
    </row>
    <row r="28" spans="1:2" ht="25.5">
      <c r="A28" s="20" t="s">
        <v>22</v>
      </c>
      <c r="B28" s="21">
        <v>1708.546</v>
      </c>
    </row>
    <row r="29" spans="1:2" ht="12.75">
      <c r="A29" s="29"/>
      <c r="B29" s="29"/>
    </row>
  </sheetData>
  <mergeCells count="1">
    <mergeCell ref="A1:B1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6" r:id="rId1"/>
  <colBreaks count="1" manualBreakCount="1">
    <brk id="2" max="6553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48"/>
  <dimension ref="A1:D26"/>
  <sheetViews>
    <sheetView workbookViewId="0" topLeftCell="A1">
      <selection activeCell="A41" sqref="A41"/>
    </sheetView>
  </sheetViews>
  <sheetFormatPr defaultColWidth="9.33203125" defaultRowHeight="11.25"/>
  <cols>
    <col min="1" max="1" width="97.33203125" style="0" customWidth="1"/>
    <col min="2" max="2" width="26.160156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211</v>
      </c>
    </row>
    <row r="4" spans="1:2" ht="15.75" customHeight="1">
      <c r="A4" s="9" t="s">
        <v>123</v>
      </c>
      <c r="B4" s="10">
        <v>8505.5607</v>
      </c>
    </row>
    <row r="5" spans="1:2" ht="15.75" customHeight="1">
      <c r="A5" s="9" t="s">
        <v>103</v>
      </c>
      <c r="B5" s="10">
        <v>37340.86</v>
      </c>
    </row>
    <row r="6" spans="1:2" ht="26.25" customHeight="1">
      <c r="A6" s="11" t="s">
        <v>104</v>
      </c>
      <c r="B6" s="12">
        <v>36599.34935161178</v>
      </c>
    </row>
    <row r="7" spans="1:2" ht="23.25" customHeight="1">
      <c r="A7" s="32" t="s">
        <v>11</v>
      </c>
      <c r="B7" s="38">
        <v>30697.029885827076</v>
      </c>
    </row>
    <row r="8" spans="1:2" ht="23.25" customHeight="1">
      <c r="A8" s="17" t="s">
        <v>12</v>
      </c>
      <c r="B8" s="19"/>
    </row>
    <row r="9" spans="1:2" ht="32.25" customHeight="1">
      <c r="A9" s="9" t="s">
        <v>13</v>
      </c>
      <c r="B9" s="10">
        <v>16424.58</v>
      </c>
    </row>
    <row r="10" spans="1:2" ht="16.5" customHeight="1">
      <c r="A10" s="18" t="s">
        <v>124</v>
      </c>
      <c r="B10" s="19">
        <v>7208.16</v>
      </c>
    </row>
    <row r="11" spans="1:2" ht="15.75" customHeight="1">
      <c r="A11" s="18" t="s">
        <v>14</v>
      </c>
      <c r="B11" s="19">
        <v>7253.9</v>
      </c>
    </row>
    <row r="12" spans="1:2" ht="28.5" customHeight="1">
      <c r="A12" s="18" t="s">
        <v>15</v>
      </c>
      <c r="B12" s="19">
        <v>68.72</v>
      </c>
    </row>
    <row r="13" spans="1:2" ht="15.75" customHeight="1">
      <c r="A13" s="18" t="s">
        <v>107</v>
      </c>
      <c r="B13" s="19">
        <v>945.97</v>
      </c>
    </row>
    <row r="14" spans="1:2" ht="15.75" customHeight="1">
      <c r="A14" s="18" t="s">
        <v>16</v>
      </c>
      <c r="B14" s="19">
        <v>424.52</v>
      </c>
    </row>
    <row r="15" spans="1:2" ht="21.75" customHeight="1">
      <c r="A15" s="18" t="s">
        <v>24</v>
      </c>
      <c r="B15" s="19">
        <v>523.31</v>
      </c>
    </row>
    <row r="16" spans="1:2" ht="15.75" customHeight="1">
      <c r="A16" s="9" t="s">
        <v>17</v>
      </c>
      <c r="B16" s="10">
        <v>14272.449885827076</v>
      </c>
    </row>
    <row r="17" spans="1:2" ht="15.75" customHeight="1">
      <c r="A17" s="18" t="s">
        <v>18</v>
      </c>
      <c r="B17" s="19">
        <v>913.408</v>
      </c>
    </row>
    <row r="18" spans="1:2" ht="17.25" customHeight="1">
      <c r="A18" s="18" t="s">
        <v>119</v>
      </c>
      <c r="B18" s="19">
        <v>4161.411006802957</v>
      </c>
    </row>
    <row r="19" spans="1:2" ht="27" customHeight="1">
      <c r="A19" s="18" t="s">
        <v>109</v>
      </c>
      <c r="B19" s="19">
        <v>3900.692879024118</v>
      </c>
    </row>
    <row r="20" spans="1:2" ht="15.75" customHeight="1">
      <c r="A20" s="18" t="s">
        <v>19</v>
      </c>
      <c r="B20" s="19">
        <v>4640.768</v>
      </c>
    </row>
    <row r="21" spans="1:2" ht="15.75" customHeight="1">
      <c r="A21" s="18" t="s">
        <v>20</v>
      </c>
      <c r="B21" s="19">
        <v>656.17</v>
      </c>
    </row>
    <row r="22" spans="1:2" ht="15.75" customHeight="1">
      <c r="A22" s="32" t="s">
        <v>110</v>
      </c>
      <c r="B22" s="38">
        <v>1181.9154657847025</v>
      </c>
    </row>
    <row r="23" spans="1:2" ht="25.5">
      <c r="A23" s="18" t="s">
        <v>136</v>
      </c>
      <c r="B23" s="19">
        <v>1181.9154657847025</v>
      </c>
    </row>
    <row r="24" spans="1:2" ht="24.75" customHeight="1">
      <c r="A24" s="32" t="s">
        <v>21</v>
      </c>
      <c r="B24" s="38">
        <v>4720.404</v>
      </c>
    </row>
    <row r="25" spans="1:2" ht="67.5" customHeight="1">
      <c r="A25" s="18" t="s">
        <v>137</v>
      </c>
      <c r="B25" s="19">
        <v>2358.542</v>
      </c>
    </row>
    <row r="26" spans="1:2" ht="25.5">
      <c r="A26" s="20" t="s">
        <v>22</v>
      </c>
      <c r="B26" s="21">
        <v>2361.862</v>
      </c>
    </row>
  </sheetData>
  <mergeCells count="1">
    <mergeCell ref="A1:B1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4" r:id="rId1"/>
  <colBreaks count="1" manualBreakCount="1">
    <brk id="2" max="655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49"/>
  <dimension ref="A1:D27"/>
  <sheetViews>
    <sheetView workbookViewId="0" topLeftCell="A1">
      <selection activeCell="A24" sqref="A24"/>
    </sheetView>
  </sheetViews>
  <sheetFormatPr defaultColWidth="9.33203125" defaultRowHeight="11.25"/>
  <cols>
    <col min="1" max="1" width="100.33203125" style="0" customWidth="1"/>
    <col min="2" max="2" width="26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209</v>
      </c>
    </row>
    <row r="4" spans="1:2" ht="15.75" customHeight="1">
      <c r="A4" s="9" t="s">
        <v>123</v>
      </c>
      <c r="B4" s="10">
        <v>2839.9100999999996</v>
      </c>
    </row>
    <row r="5" spans="1:2" ht="15.75" customHeight="1">
      <c r="A5" s="9" t="s">
        <v>103</v>
      </c>
      <c r="B5" s="10">
        <v>11004.38</v>
      </c>
    </row>
    <row r="6" spans="1:2" ht="24.75" customHeight="1">
      <c r="A6" s="11" t="s">
        <v>104</v>
      </c>
      <c r="B6" s="12">
        <v>16257.990304072231</v>
      </c>
    </row>
    <row r="7" spans="1:2" ht="34.5" customHeight="1">
      <c r="A7" s="32" t="s">
        <v>11</v>
      </c>
      <c r="B7" s="38">
        <v>6486.850244132027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4035.1</v>
      </c>
    </row>
    <row r="10" spans="1:2" ht="28.5" customHeight="1">
      <c r="A10" s="18" t="s">
        <v>124</v>
      </c>
      <c r="B10" s="19">
        <v>1929.18</v>
      </c>
    </row>
    <row r="11" spans="1:2" ht="15.75" customHeight="1">
      <c r="A11" s="18" t="s">
        <v>14</v>
      </c>
      <c r="B11" s="19">
        <v>1946.2</v>
      </c>
    </row>
    <row r="12" spans="1:2" ht="25.5" customHeight="1">
      <c r="A12" s="18" t="s">
        <v>15</v>
      </c>
      <c r="B12" s="19">
        <v>19.32</v>
      </c>
    </row>
    <row r="13" spans="1:2" ht="15.75" customHeight="1">
      <c r="A13" s="18" t="s">
        <v>24</v>
      </c>
      <c r="B13" s="19">
        <v>140.4</v>
      </c>
    </row>
    <row r="14" spans="1:2" ht="32.25" customHeight="1">
      <c r="A14" s="9" t="s">
        <v>17</v>
      </c>
      <c r="B14" s="10">
        <v>2451.750244132026</v>
      </c>
    </row>
    <row r="15" spans="1:2" ht="21" customHeight="1">
      <c r="A15" s="18" t="s">
        <v>18</v>
      </c>
      <c r="B15" s="19">
        <v>156.32299999999998</v>
      </c>
    </row>
    <row r="16" spans="1:2" ht="15.75" customHeight="1">
      <c r="A16" s="18" t="s">
        <v>119</v>
      </c>
      <c r="B16" s="19">
        <v>712.1946083420097</v>
      </c>
    </row>
    <row r="17" spans="1:2" ht="26.25" customHeight="1">
      <c r="A17" s="18" t="s">
        <v>109</v>
      </c>
      <c r="B17" s="19">
        <v>667.5746357900161</v>
      </c>
    </row>
    <row r="18" spans="1:2" ht="15.75" customHeight="1">
      <c r="A18" s="18" t="s">
        <v>19</v>
      </c>
      <c r="B18" s="19">
        <v>794.2380000000002</v>
      </c>
    </row>
    <row r="19" spans="1:2" ht="15.75" customHeight="1">
      <c r="A19" s="18" t="s">
        <v>20</v>
      </c>
      <c r="B19" s="19">
        <v>121.42</v>
      </c>
    </row>
    <row r="20" spans="1:2" ht="15.75" customHeight="1">
      <c r="A20" s="32" t="s">
        <v>110</v>
      </c>
      <c r="B20" s="38">
        <v>8963.276059940205</v>
      </c>
    </row>
    <row r="21" spans="1:2" ht="21.75" customHeight="1">
      <c r="A21" s="9" t="s">
        <v>111</v>
      </c>
      <c r="B21" s="10">
        <v>8761</v>
      </c>
    </row>
    <row r="22" spans="1:2" ht="12.75">
      <c r="A22" s="18" t="s">
        <v>131</v>
      </c>
      <c r="B22" s="19">
        <v>8761</v>
      </c>
    </row>
    <row r="23" spans="1:2" ht="12.75">
      <c r="A23" s="9" t="s">
        <v>114</v>
      </c>
      <c r="B23" s="10">
        <v>202.27605994020416</v>
      </c>
    </row>
    <row r="24" spans="1:2" ht="25.5">
      <c r="A24" s="18" t="s">
        <v>136</v>
      </c>
      <c r="B24" s="19">
        <v>202.27605994020416</v>
      </c>
    </row>
    <row r="25" spans="1:2" ht="26.25" customHeight="1">
      <c r="A25" s="32" t="s">
        <v>21</v>
      </c>
      <c r="B25" s="38">
        <v>807.8639999999999</v>
      </c>
    </row>
    <row r="26" spans="1:2" ht="51">
      <c r="A26" s="18" t="s">
        <v>137</v>
      </c>
      <c r="B26" s="19">
        <v>403.65199999999993</v>
      </c>
    </row>
    <row r="27" spans="1:2" ht="25.5">
      <c r="A27" s="20" t="s">
        <v>22</v>
      </c>
      <c r="B27" s="21">
        <v>404.212</v>
      </c>
    </row>
  </sheetData>
  <mergeCells count="1">
    <mergeCell ref="A1:B1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5" r:id="rId1"/>
  <colBreaks count="1" manualBreakCount="1">
    <brk id="2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50"/>
  <dimension ref="A1:D28"/>
  <sheetViews>
    <sheetView workbookViewId="0" topLeftCell="A1">
      <selection activeCell="A42" sqref="A41:A42"/>
    </sheetView>
  </sheetViews>
  <sheetFormatPr defaultColWidth="9.33203125" defaultRowHeight="11.25"/>
  <cols>
    <col min="1" max="1" width="91.5" style="0" customWidth="1"/>
    <col min="2" max="2" width="25.332031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210</v>
      </c>
    </row>
    <row r="4" spans="1:2" ht="15.75" customHeight="1">
      <c r="A4" s="9" t="s">
        <v>123</v>
      </c>
      <c r="B4" s="10">
        <v>-136.284</v>
      </c>
    </row>
    <row r="5" spans="1:2" ht="15.75" customHeight="1">
      <c r="A5" s="9" t="s">
        <v>103</v>
      </c>
      <c r="B5" s="10">
        <v>9376.72</v>
      </c>
    </row>
    <row r="6" spans="1:2" ht="28.5" customHeight="1">
      <c r="A6" s="11" t="s">
        <v>104</v>
      </c>
      <c r="B6" s="12">
        <v>19749.67948142055</v>
      </c>
    </row>
    <row r="7" spans="1:2" ht="32.25" customHeight="1">
      <c r="A7" s="32" t="s">
        <v>11</v>
      </c>
      <c r="B7" s="38">
        <v>9157.173880587452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4728.46</v>
      </c>
    </row>
    <row r="10" spans="1:2" ht="29.25" customHeight="1">
      <c r="A10" s="18" t="s">
        <v>124</v>
      </c>
      <c r="B10" s="19">
        <v>2227.33</v>
      </c>
    </row>
    <row r="11" spans="1:2" ht="15.75" customHeight="1">
      <c r="A11" s="18" t="s">
        <v>14</v>
      </c>
      <c r="B11" s="19">
        <v>2246.95</v>
      </c>
    </row>
    <row r="12" spans="1:2" ht="30" customHeight="1">
      <c r="A12" s="18" t="s">
        <v>15</v>
      </c>
      <c r="B12" s="19">
        <v>22.2</v>
      </c>
    </row>
    <row r="13" spans="1:2" ht="15.75" customHeight="1">
      <c r="A13" s="18" t="s">
        <v>16</v>
      </c>
      <c r="B13" s="19">
        <v>69.91</v>
      </c>
    </row>
    <row r="14" spans="1:2" ht="15.75" customHeight="1">
      <c r="A14" s="18" t="s">
        <v>24</v>
      </c>
      <c r="B14" s="19">
        <v>162.07</v>
      </c>
    </row>
    <row r="15" spans="1:2" ht="15.75" customHeight="1">
      <c r="A15" s="9" t="s">
        <v>17</v>
      </c>
      <c r="B15" s="10">
        <v>4428.713880587454</v>
      </c>
    </row>
    <row r="16" spans="1:2" ht="17.25" customHeight="1">
      <c r="A16" s="18" t="s">
        <v>18</v>
      </c>
      <c r="B16" s="19">
        <v>283.433</v>
      </c>
    </row>
    <row r="17" spans="1:2" ht="16.5" customHeight="1">
      <c r="A17" s="18" t="s">
        <v>119</v>
      </c>
      <c r="B17" s="19">
        <v>1291.297214269179</v>
      </c>
    </row>
    <row r="18" spans="1:2" ht="29.25" customHeight="1">
      <c r="A18" s="18" t="s">
        <v>109</v>
      </c>
      <c r="B18" s="19">
        <v>1210.3956663182746</v>
      </c>
    </row>
    <row r="19" spans="1:2" ht="15.75" customHeight="1">
      <c r="A19" s="18" t="s">
        <v>19</v>
      </c>
      <c r="B19" s="19">
        <v>1440.0480000000002</v>
      </c>
    </row>
    <row r="20" spans="1:2" ht="15.75" customHeight="1">
      <c r="A20" s="18" t="s">
        <v>20</v>
      </c>
      <c r="B20" s="19">
        <v>203.54</v>
      </c>
    </row>
    <row r="21" spans="1:2" ht="15.75" customHeight="1">
      <c r="A21" s="32" t="s">
        <v>110</v>
      </c>
      <c r="B21" s="38">
        <v>9127.751600833095</v>
      </c>
    </row>
    <row r="22" spans="1:2" ht="18.75" customHeight="1">
      <c r="A22" s="9" t="s">
        <v>111</v>
      </c>
      <c r="B22" s="10">
        <v>8761</v>
      </c>
    </row>
    <row r="23" spans="1:2" ht="12.75">
      <c r="A23" s="18" t="s">
        <v>131</v>
      </c>
      <c r="B23" s="19">
        <v>8761</v>
      </c>
    </row>
    <row r="24" spans="1:2" ht="12.75">
      <c r="A24" s="9" t="s">
        <v>114</v>
      </c>
      <c r="B24" s="10">
        <v>366.75160083309487</v>
      </c>
    </row>
    <row r="25" spans="1:2" ht="25.5">
      <c r="A25" s="18" t="s">
        <v>136</v>
      </c>
      <c r="B25" s="19">
        <v>366.75160083309487</v>
      </c>
    </row>
    <row r="26" spans="1:2" ht="30" customHeight="1">
      <c r="A26" s="32" t="s">
        <v>21</v>
      </c>
      <c r="B26" s="38">
        <v>1464.754</v>
      </c>
    </row>
    <row r="27" spans="1:2" ht="62.25" customHeight="1">
      <c r="A27" s="18" t="s">
        <v>137</v>
      </c>
      <c r="B27" s="19">
        <v>731.862</v>
      </c>
    </row>
    <row r="28" spans="1:2" ht="25.5">
      <c r="A28" s="20" t="s">
        <v>22</v>
      </c>
      <c r="B28" s="21">
        <v>732.892</v>
      </c>
    </row>
  </sheetData>
  <mergeCells count="1">
    <mergeCell ref="A1:B1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91" r:id="rId1"/>
  <colBreaks count="1" manualBreakCount="1">
    <brk id="2" max="655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51"/>
  <dimension ref="A1:D34"/>
  <sheetViews>
    <sheetView workbookViewId="0" topLeftCell="A1">
      <selection activeCell="F33" sqref="F33"/>
    </sheetView>
  </sheetViews>
  <sheetFormatPr defaultColWidth="9.33203125" defaultRowHeight="11.25"/>
  <cols>
    <col min="1" max="1" width="104.33203125" style="0" customWidth="1"/>
    <col min="2" max="2" width="21.332031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2.75">
      <c r="A2" s="34" t="s">
        <v>120</v>
      </c>
    </row>
    <row r="3" spans="1:2" ht="15.75" customHeight="1">
      <c r="A3" s="41" t="s">
        <v>10</v>
      </c>
      <c r="B3" s="42" t="s">
        <v>175</v>
      </c>
    </row>
    <row r="4" spans="1:2" ht="15.75" customHeight="1">
      <c r="A4" s="9" t="s">
        <v>123</v>
      </c>
      <c r="B4" s="10">
        <v>188574.4816</v>
      </c>
    </row>
    <row r="5" spans="1:2" ht="15.75" customHeight="1">
      <c r="A5" s="9" t="s">
        <v>103</v>
      </c>
      <c r="B5" s="10">
        <v>2323252.26</v>
      </c>
    </row>
    <row r="6" spans="1:2" ht="22.5" customHeight="1">
      <c r="A6" s="11" t="s">
        <v>104</v>
      </c>
      <c r="B6" s="12">
        <v>2056331.380639527</v>
      </c>
    </row>
    <row r="7" spans="1:2" ht="26.25" customHeight="1">
      <c r="A7" s="32" t="s">
        <v>11</v>
      </c>
      <c r="B7" s="38">
        <v>1587303.9227174046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1001854.95</v>
      </c>
    </row>
    <row r="10" spans="1:2" ht="15.75" customHeight="1">
      <c r="A10" s="18" t="s">
        <v>106</v>
      </c>
      <c r="B10" s="19">
        <v>595510.58</v>
      </c>
    </row>
    <row r="11" spans="1:2" ht="15.75" customHeight="1">
      <c r="A11" s="18" t="s">
        <v>14</v>
      </c>
      <c r="B11" s="19">
        <v>259550</v>
      </c>
    </row>
    <row r="12" spans="1:2" ht="25.5" customHeight="1">
      <c r="A12" s="18" t="s">
        <v>15</v>
      </c>
      <c r="B12" s="19">
        <v>3402.2</v>
      </c>
    </row>
    <row r="13" spans="1:2" ht="15.75" customHeight="1">
      <c r="A13" s="18" t="s">
        <v>107</v>
      </c>
      <c r="B13" s="19">
        <v>32593.52</v>
      </c>
    </row>
    <row r="14" spans="1:2" ht="15.75" customHeight="1">
      <c r="A14" s="18" t="s">
        <v>16</v>
      </c>
      <c r="B14" s="19">
        <v>4109.06</v>
      </c>
    </row>
    <row r="15" spans="1:2" ht="18" customHeight="1">
      <c r="A15" s="18" t="s">
        <v>126</v>
      </c>
      <c r="B15" s="19">
        <v>87963.36</v>
      </c>
    </row>
    <row r="16" spans="1:2" ht="15.75" customHeight="1">
      <c r="A16" s="18" t="s">
        <v>24</v>
      </c>
      <c r="B16" s="19">
        <v>18726.23</v>
      </c>
    </row>
    <row r="17" spans="1:2" ht="15.75" customHeight="1">
      <c r="A17" s="9" t="s">
        <v>17</v>
      </c>
      <c r="B17" s="10">
        <v>585448.9727174046</v>
      </c>
    </row>
    <row r="18" spans="1:2" ht="15.75" customHeight="1">
      <c r="A18" s="18" t="s">
        <v>18</v>
      </c>
      <c r="B18" s="19">
        <v>32714.768999999997</v>
      </c>
    </row>
    <row r="19" spans="1:2" ht="15.75" customHeight="1">
      <c r="A19" s="18" t="s">
        <v>119</v>
      </c>
      <c r="B19" s="19">
        <v>149045.7712233921</v>
      </c>
    </row>
    <row r="20" spans="1:2" ht="29.25" customHeight="1">
      <c r="A20" s="18" t="s">
        <v>109</v>
      </c>
      <c r="B20" s="19">
        <v>139707.84849401246</v>
      </c>
    </row>
    <row r="21" spans="1:2" ht="19.5" customHeight="1">
      <c r="A21" s="18" t="s">
        <v>127</v>
      </c>
      <c r="B21" s="19">
        <v>66932.2</v>
      </c>
    </row>
    <row r="22" spans="1:2" ht="15.75" customHeight="1">
      <c r="A22" s="18" t="s">
        <v>128</v>
      </c>
      <c r="B22" s="19">
        <v>7333.59</v>
      </c>
    </row>
    <row r="23" spans="1:2" ht="15.75" customHeight="1">
      <c r="A23" s="18" t="s">
        <v>19</v>
      </c>
      <c r="B23" s="19">
        <v>166214.50400000002</v>
      </c>
    </row>
    <row r="24" spans="1:2" ht="15.75" customHeight="1">
      <c r="A24" s="18" t="s">
        <v>20</v>
      </c>
      <c r="B24" s="19">
        <v>23500.29</v>
      </c>
    </row>
    <row r="25" spans="1:2" ht="15.75" customHeight="1">
      <c r="A25" s="32" t="s">
        <v>110</v>
      </c>
      <c r="B25" s="38">
        <v>299960.53592212236</v>
      </c>
    </row>
    <row r="26" spans="1:2" ht="31.5" customHeight="1">
      <c r="A26" s="9" t="s">
        <v>111</v>
      </c>
      <c r="B26" s="10">
        <v>168692</v>
      </c>
    </row>
    <row r="27" spans="1:2" ht="15.75" customHeight="1">
      <c r="A27" s="18" t="s">
        <v>113</v>
      </c>
      <c r="B27" s="19">
        <v>93072</v>
      </c>
    </row>
    <row r="28" spans="1:2" ht="15.75" customHeight="1">
      <c r="A28" s="18" t="s">
        <v>129</v>
      </c>
      <c r="B28" s="19">
        <v>2610</v>
      </c>
    </row>
    <row r="29" spans="1:2" ht="12.75">
      <c r="A29" s="18" t="s">
        <v>135</v>
      </c>
      <c r="B29" s="19">
        <v>73010</v>
      </c>
    </row>
    <row r="30" spans="1:2" ht="12.75">
      <c r="A30" s="9" t="s">
        <v>114</v>
      </c>
      <c r="B30" s="10">
        <v>131268.53592212236</v>
      </c>
    </row>
    <row r="31" spans="1:2" ht="25.5">
      <c r="A31" s="18" t="s">
        <v>136</v>
      </c>
      <c r="B31" s="19">
        <v>131268.53592212236</v>
      </c>
    </row>
    <row r="32" spans="1:2" ht="27.75" customHeight="1">
      <c r="A32" s="32" t="s">
        <v>21</v>
      </c>
      <c r="B32" s="38">
        <v>169066.922</v>
      </c>
    </row>
    <row r="33" spans="1:2" ht="49.5" customHeight="1">
      <c r="A33" s="18" t="s">
        <v>137</v>
      </c>
      <c r="B33" s="19">
        <v>84473.946</v>
      </c>
    </row>
    <row r="34" spans="1:2" ht="12.75">
      <c r="A34" s="20" t="s">
        <v>22</v>
      </c>
      <c r="B34" s="21">
        <v>84592.976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D29"/>
  <sheetViews>
    <sheetView workbookViewId="0" topLeftCell="A1">
      <selection activeCell="A26" sqref="A26"/>
    </sheetView>
  </sheetViews>
  <sheetFormatPr defaultColWidth="9.33203125" defaultRowHeight="11.25"/>
  <cols>
    <col min="1" max="1" width="104.16015625" style="0" customWidth="1"/>
    <col min="2" max="2" width="22.33203125" style="0" customWidth="1"/>
    <col min="3" max="3" width="13" style="1" bestFit="1" customWidth="1"/>
    <col min="4" max="16384" width="9.33203125" style="1" customWidth="1"/>
  </cols>
  <sheetData>
    <row r="1" spans="1:4" ht="15.75" customHeight="1">
      <c r="A1" s="15" t="s">
        <v>99</v>
      </c>
      <c r="B1" s="29"/>
      <c r="D1" s="5" t="s">
        <v>98</v>
      </c>
    </row>
    <row r="2" spans="1:2" ht="15.75" customHeight="1">
      <c r="A2" s="15" t="s">
        <v>100</v>
      </c>
      <c r="B2" s="29"/>
    </row>
    <row r="3" spans="1:2" ht="15.75" customHeight="1">
      <c r="A3" s="28" t="s">
        <v>10</v>
      </c>
      <c r="B3" s="16" t="s">
        <v>118</v>
      </c>
    </row>
    <row r="4" spans="1:2" ht="15.75" customHeight="1">
      <c r="A4" s="7" t="s">
        <v>102</v>
      </c>
      <c r="B4" s="8">
        <v>59858.7987</v>
      </c>
    </row>
    <row r="5" spans="1:2" ht="15.75" customHeight="1">
      <c r="A5" s="9" t="s">
        <v>103</v>
      </c>
      <c r="B5" s="10">
        <v>695878.93</v>
      </c>
    </row>
    <row r="6" spans="1:3" ht="15.75" customHeight="1">
      <c r="A6" s="11" t="s">
        <v>104</v>
      </c>
      <c r="B6" s="12">
        <v>446140.43875999324</v>
      </c>
      <c r="C6" s="31"/>
    </row>
    <row r="7" spans="1:2" ht="15.75" customHeight="1">
      <c r="A7" s="9" t="s">
        <v>11</v>
      </c>
      <c r="B7" s="10">
        <v>378010.4692743352</v>
      </c>
    </row>
    <row r="8" spans="1:2" ht="15.75" customHeight="1">
      <c r="A8" s="13" t="s">
        <v>105</v>
      </c>
      <c r="B8" s="14"/>
    </row>
    <row r="9" spans="1:2" ht="15.75" customHeight="1">
      <c r="A9" s="9" t="s">
        <v>13</v>
      </c>
      <c r="B9" s="10">
        <v>239796.74</v>
      </c>
    </row>
    <row r="10" spans="1:2" ht="15.75" customHeight="1">
      <c r="A10" s="18" t="s">
        <v>106</v>
      </c>
      <c r="B10" s="19">
        <v>167902.93</v>
      </c>
    </row>
    <row r="11" spans="1:2" ht="15.75" customHeight="1">
      <c r="A11" s="18" t="s">
        <v>14</v>
      </c>
      <c r="B11" s="19">
        <v>56952.37</v>
      </c>
    </row>
    <row r="12" spans="1:2" ht="24" customHeight="1">
      <c r="A12" s="18" t="s">
        <v>15</v>
      </c>
      <c r="B12" s="19">
        <v>839.8</v>
      </c>
    </row>
    <row r="13" spans="1:2" ht="15.75" customHeight="1">
      <c r="A13" s="18" t="s">
        <v>107</v>
      </c>
      <c r="B13" s="19">
        <v>8820.96</v>
      </c>
    </row>
    <row r="14" spans="1:2" ht="15.75" customHeight="1">
      <c r="A14" s="18" t="s">
        <v>16</v>
      </c>
      <c r="B14" s="19">
        <v>1171.62</v>
      </c>
    </row>
    <row r="15" spans="1:2" ht="15.75" customHeight="1">
      <c r="A15" s="18" t="s">
        <v>24</v>
      </c>
      <c r="B15" s="19">
        <v>4109.06</v>
      </c>
    </row>
    <row r="16" spans="1:2" ht="15.75" customHeight="1">
      <c r="A16" s="9" t="s">
        <v>17</v>
      </c>
      <c r="B16" s="10">
        <v>138213.72927433526</v>
      </c>
    </row>
    <row r="17" spans="1:2" ht="15.75" customHeight="1">
      <c r="A17" s="18" t="s">
        <v>18</v>
      </c>
      <c r="B17" s="19">
        <v>8852.430999999999</v>
      </c>
    </row>
    <row r="18" spans="1:2" ht="15.75" customHeight="1">
      <c r="A18" s="18" t="s">
        <v>108</v>
      </c>
      <c r="B18" s="19">
        <v>40330.940609633035</v>
      </c>
    </row>
    <row r="19" spans="1:2" ht="28.5" customHeight="1">
      <c r="A19" s="18" t="s">
        <v>109</v>
      </c>
      <c r="B19" s="19">
        <v>37804.151664702236</v>
      </c>
    </row>
    <row r="20" spans="1:2" ht="15.75" customHeight="1">
      <c r="A20" s="18" t="s">
        <v>19</v>
      </c>
      <c r="B20" s="19">
        <v>44976.706</v>
      </c>
    </row>
    <row r="21" spans="1:2" ht="15.75" customHeight="1">
      <c r="A21" s="18" t="s">
        <v>20</v>
      </c>
      <c r="B21" s="19">
        <v>6249.5</v>
      </c>
    </row>
    <row r="22" spans="1:2" ht="15.75" customHeight="1">
      <c r="A22" s="9" t="s">
        <v>110</v>
      </c>
      <c r="B22" s="10">
        <v>22381.41148565804</v>
      </c>
    </row>
    <row r="23" spans="1:2" ht="15.75" customHeight="1">
      <c r="A23" s="9" t="s">
        <v>111</v>
      </c>
      <c r="B23" s="10">
        <v>11454.71148565804</v>
      </c>
    </row>
    <row r="24" spans="1:2" ht="15.75" customHeight="1">
      <c r="A24" s="18" t="s">
        <v>112</v>
      </c>
      <c r="B24" s="19">
        <v>11454.71148565804</v>
      </c>
    </row>
    <row r="25" spans="1:2" ht="12.75">
      <c r="A25" s="9" t="s">
        <v>114</v>
      </c>
      <c r="B25" s="10">
        <v>10926.7</v>
      </c>
    </row>
    <row r="26" spans="1:2" ht="25.5">
      <c r="A26" s="30" t="s">
        <v>136</v>
      </c>
      <c r="B26" s="19">
        <v>10926.7</v>
      </c>
    </row>
    <row r="27" spans="1:2" ht="12.75">
      <c r="A27" s="9" t="s">
        <v>21</v>
      </c>
      <c r="B27" s="10">
        <v>45748.558</v>
      </c>
    </row>
    <row r="28" spans="1:2" ht="38.25">
      <c r="A28" s="18" t="s">
        <v>23</v>
      </c>
      <c r="B28" s="19">
        <v>22858.174</v>
      </c>
    </row>
    <row r="29" spans="1:2" ht="12.75">
      <c r="A29" s="20" t="s">
        <v>115</v>
      </c>
      <c r="B29" s="21">
        <v>22890.384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52"/>
  <dimension ref="A1:D27"/>
  <sheetViews>
    <sheetView workbookViewId="0" topLeftCell="A1">
      <selection activeCell="A46" sqref="A46"/>
    </sheetView>
  </sheetViews>
  <sheetFormatPr defaultColWidth="9.33203125" defaultRowHeight="11.25"/>
  <cols>
    <col min="1" max="1" width="105.16015625" style="0" customWidth="1"/>
    <col min="2" max="2" width="21.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176</v>
      </c>
    </row>
    <row r="4" spans="1:2" ht="15.75" customHeight="1">
      <c r="A4" s="9" t="s">
        <v>123</v>
      </c>
      <c r="B4" s="10">
        <v>169055.8453</v>
      </c>
    </row>
    <row r="5" spans="1:2" ht="15.75" customHeight="1">
      <c r="A5" s="9" t="s">
        <v>103</v>
      </c>
      <c r="B5" s="10">
        <v>1716281.75</v>
      </c>
    </row>
    <row r="6" spans="1:2" ht="31.5" customHeight="1">
      <c r="A6" s="11" t="s">
        <v>104</v>
      </c>
      <c r="B6" s="12">
        <v>1305146.4219123085</v>
      </c>
    </row>
    <row r="7" spans="1:2" ht="29.25" customHeight="1">
      <c r="A7" s="32" t="s">
        <v>11</v>
      </c>
      <c r="B7" s="38">
        <v>1116736.7397256852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736967.04</v>
      </c>
    </row>
    <row r="10" spans="1:2" ht="15.75" customHeight="1">
      <c r="A10" s="18" t="s">
        <v>106</v>
      </c>
      <c r="B10" s="19">
        <v>433397.35</v>
      </c>
    </row>
    <row r="11" spans="1:2" ht="15.75" customHeight="1">
      <c r="A11" s="18" t="s">
        <v>14</v>
      </c>
      <c r="B11" s="19">
        <v>192831.29</v>
      </c>
    </row>
    <row r="12" spans="1:2" ht="15.75" customHeight="1">
      <c r="A12" s="18" t="s">
        <v>15</v>
      </c>
      <c r="B12" s="19">
        <v>2503.28</v>
      </c>
    </row>
    <row r="13" spans="1:2" ht="15.75" customHeight="1">
      <c r="A13" s="18" t="s">
        <v>107</v>
      </c>
      <c r="B13" s="19">
        <v>24214.46</v>
      </c>
    </row>
    <row r="14" spans="1:2" ht="15.75" customHeight="1">
      <c r="A14" s="18" t="s">
        <v>16</v>
      </c>
      <c r="B14" s="19">
        <v>4405.79</v>
      </c>
    </row>
    <row r="15" spans="1:2" ht="15" customHeight="1">
      <c r="A15" s="18" t="s">
        <v>126</v>
      </c>
      <c r="B15" s="19">
        <v>65702.31</v>
      </c>
    </row>
    <row r="16" spans="1:2" ht="15.75" customHeight="1">
      <c r="A16" s="18" t="s">
        <v>24</v>
      </c>
      <c r="B16" s="19">
        <v>13912.56</v>
      </c>
    </row>
    <row r="17" spans="1:2" ht="15.75" customHeight="1">
      <c r="A17" s="9" t="s">
        <v>17</v>
      </c>
      <c r="B17" s="10">
        <v>379769.6997256853</v>
      </c>
    </row>
    <row r="18" spans="1:2" ht="15.75" customHeight="1">
      <c r="A18" s="18" t="s">
        <v>18</v>
      </c>
      <c r="B18" s="19">
        <v>24304.547</v>
      </c>
    </row>
    <row r="19" spans="1:2" ht="15.75" customHeight="1">
      <c r="A19" s="18" t="s">
        <v>119</v>
      </c>
      <c r="B19" s="19">
        <v>110729.49810069514</v>
      </c>
    </row>
    <row r="20" spans="1:2" ht="28.5" customHeight="1">
      <c r="A20" s="18" t="s">
        <v>109</v>
      </c>
      <c r="B20" s="19">
        <v>103792.14262499011</v>
      </c>
    </row>
    <row r="21" spans="1:2" ht="15.75" customHeight="1">
      <c r="A21" s="18" t="s">
        <v>19</v>
      </c>
      <c r="B21" s="19">
        <v>123484.54200000002</v>
      </c>
    </row>
    <row r="22" spans="1:2" ht="15.75" customHeight="1">
      <c r="A22" s="18" t="s">
        <v>20</v>
      </c>
      <c r="B22" s="19">
        <v>17458.97</v>
      </c>
    </row>
    <row r="23" spans="1:2" ht="15.75" customHeight="1">
      <c r="A23" s="32" t="s">
        <v>110</v>
      </c>
      <c r="B23" s="38">
        <v>62806.01618662327</v>
      </c>
    </row>
    <row r="24" spans="1:2" ht="42" customHeight="1">
      <c r="A24" s="18" t="s">
        <v>136</v>
      </c>
      <c r="B24" s="19">
        <v>62806.01618662327</v>
      </c>
    </row>
    <row r="25" spans="1:2" ht="31.5" customHeight="1">
      <c r="A25" s="32" t="s">
        <v>21</v>
      </c>
      <c r="B25" s="38">
        <v>125603.666</v>
      </c>
    </row>
    <row r="26" spans="1:2" ht="58.5" customHeight="1">
      <c r="A26" s="18" t="s">
        <v>137</v>
      </c>
      <c r="B26" s="19">
        <v>62757.617999999995</v>
      </c>
    </row>
    <row r="27" spans="1:2" ht="12.75">
      <c r="A27" s="20" t="s">
        <v>22</v>
      </c>
      <c r="B27" s="21">
        <v>62846.048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53"/>
  <dimension ref="A1:D32"/>
  <sheetViews>
    <sheetView workbookViewId="0" topLeftCell="A1">
      <selection activeCell="B6" sqref="B6"/>
    </sheetView>
  </sheetViews>
  <sheetFormatPr defaultColWidth="9.33203125" defaultRowHeight="11.25"/>
  <cols>
    <col min="1" max="1" width="104.33203125" style="0" customWidth="1"/>
    <col min="2" max="2" width="22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178</v>
      </c>
    </row>
    <row r="4" spans="1:2" ht="15.75" customHeight="1">
      <c r="A4" s="9" t="s">
        <v>123</v>
      </c>
      <c r="B4" s="10">
        <v>155674.5605</v>
      </c>
    </row>
    <row r="5" spans="1:2" ht="15.75" customHeight="1">
      <c r="A5" s="9" t="s">
        <v>103</v>
      </c>
      <c r="B5" s="10">
        <v>1120653.84</v>
      </c>
    </row>
    <row r="6" spans="1:2" ht="26.25" customHeight="1">
      <c r="A6" s="11" t="s">
        <v>104</v>
      </c>
      <c r="B6" s="12">
        <f>B7+B23+B30</f>
        <v>2348655.57055618</v>
      </c>
    </row>
    <row r="7" spans="1:2" ht="33" customHeight="1">
      <c r="A7" s="32" t="s">
        <v>11</v>
      </c>
      <c r="B7" s="38">
        <v>743130.5777232512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519435.07</v>
      </c>
    </row>
    <row r="10" spans="1:2" ht="15.75" customHeight="1">
      <c r="A10" s="18" t="s">
        <v>106</v>
      </c>
      <c r="B10" s="19">
        <v>362909.08</v>
      </c>
    </row>
    <row r="11" spans="1:2" ht="15.75" customHeight="1">
      <c r="A11" s="18" t="s">
        <v>14</v>
      </c>
      <c r="B11" s="19">
        <v>113515.57</v>
      </c>
    </row>
    <row r="12" spans="1:2" ht="27.75" customHeight="1">
      <c r="A12" s="18" t="s">
        <v>15</v>
      </c>
      <c r="B12" s="19">
        <v>3329.24</v>
      </c>
    </row>
    <row r="13" spans="1:2" ht="15.75" customHeight="1">
      <c r="A13" s="18" t="s">
        <v>16</v>
      </c>
      <c r="B13" s="19">
        <v>10186.26</v>
      </c>
    </row>
    <row r="14" spans="1:2" ht="15.75" customHeight="1">
      <c r="A14" s="18" t="s">
        <v>125</v>
      </c>
      <c r="B14" s="19">
        <v>7801.92</v>
      </c>
    </row>
    <row r="15" spans="1:2" ht="15.75" customHeight="1">
      <c r="A15" s="18" t="s">
        <v>24</v>
      </c>
      <c r="B15" s="19">
        <v>14471</v>
      </c>
    </row>
    <row r="16" spans="1:2" ht="15.75" customHeight="1">
      <c r="A16" s="18" t="s">
        <v>144</v>
      </c>
      <c r="B16" s="19">
        <v>7222</v>
      </c>
    </row>
    <row r="17" spans="1:2" ht="15.75" customHeight="1">
      <c r="A17" s="9" t="s">
        <v>17</v>
      </c>
      <c r="B17" s="10">
        <v>223695.50772325115</v>
      </c>
    </row>
    <row r="18" spans="1:2" ht="15.75" customHeight="1">
      <c r="A18" s="18" t="s">
        <v>18</v>
      </c>
      <c r="B18" s="19">
        <v>14308.126</v>
      </c>
    </row>
    <row r="19" spans="1:2" ht="25.5" customHeight="1">
      <c r="A19" s="18" t="s">
        <v>119</v>
      </c>
      <c r="B19" s="19">
        <v>65186.634037717595</v>
      </c>
    </row>
    <row r="20" spans="1:2" ht="29.25" customHeight="1">
      <c r="A20" s="18" t="s">
        <v>109</v>
      </c>
      <c r="B20" s="19">
        <v>61102.60168553355</v>
      </c>
    </row>
    <row r="21" spans="1:2" ht="15.75" customHeight="1">
      <c r="A21" s="18" t="s">
        <v>19</v>
      </c>
      <c r="B21" s="19">
        <v>72695.546</v>
      </c>
    </row>
    <row r="22" spans="1:2" ht="15.75" customHeight="1">
      <c r="A22" s="18" t="s">
        <v>20</v>
      </c>
      <c r="B22" s="19">
        <v>10402.6</v>
      </c>
    </row>
    <row r="23" spans="1:2" ht="17.25" customHeight="1">
      <c r="A23" s="32" t="s">
        <v>110</v>
      </c>
      <c r="B23" s="38">
        <f>B24+B28</f>
        <v>1531581.9048329291</v>
      </c>
    </row>
    <row r="24" spans="1:2" ht="29.25" customHeight="1">
      <c r="A24" s="9" t="s">
        <v>111</v>
      </c>
      <c r="B24" s="10">
        <f>B25+B26+B27</f>
        <v>1325629</v>
      </c>
    </row>
    <row r="25" spans="1:2" ht="15.75" customHeight="1">
      <c r="A25" s="18" t="s">
        <v>113</v>
      </c>
      <c r="B25" s="19">
        <v>1274164</v>
      </c>
    </row>
    <row r="26" spans="1:2" ht="17.25" customHeight="1">
      <c r="A26" s="18" t="s">
        <v>129</v>
      </c>
      <c r="B26" s="19">
        <v>6788</v>
      </c>
    </row>
    <row r="27" spans="1:2" ht="23.25" customHeight="1">
      <c r="A27" s="45" t="s">
        <v>177</v>
      </c>
      <c r="B27" s="19">
        <v>44677</v>
      </c>
    </row>
    <row r="28" spans="1:2" ht="12.75">
      <c r="A28" s="9" t="s">
        <v>114</v>
      </c>
      <c r="B28" s="10">
        <v>205952.90483292923</v>
      </c>
    </row>
    <row r="29" spans="1:2" ht="25.5">
      <c r="A29" s="18" t="s">
        <v>136</v>
      </c>
      <c r="B29" s="19">
        <v>205952.90483292923</v>
      </c>
    </row>
    <row r="30" spans="1:2" ht="24" customHeight="1">
      <c r="A30" s="32" t="s">
        <v>21</v>
      </c>
      <c r="B30" s="38">
        <v>73943.08799999999</v>
      </c>
    </row>
    <row r="31" spans="1:2" ht="49.5" customHeight="1">
      <c r="A31" s="18" t="s">
        <v>137</v>
      </c>
      <c r="B31" s="19">
        <v>36945.513999999996</v>
      </c>
    </row>
    <row r="32" spans="1:2" ht="15.75" customHeight="1">
      <c r="A32" s="20" t="s">
        <v>22</v>
      </c>
      <c r="B32" s="21">
        <v>36997.574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Лист54"/>
  <dimension ref="A1:D30"/>
  <sheetViews>
    <sheetView workbookViewId="0" topLeftCell="A1">
      <selection activeCell="I29" sqref="I29"/>
    </sheetView>
  </sheetViews>
  <sheetFormatPr defaultColWidth="9.33203125" defaultRowHeight="11.25"/>
  <cols>
    <col min="1" max="1" width="103.83203125" style="0" customWidth="1"/>
    <col min="2" max="2" width="22" style="0" customWidth="1"/>
    <col min="3" max="3" width="10.16015625" style="1" bestFit="1" customWidth="1"/>
    <col min="4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179</v>
      </c>
    </row>
    <row r="4" spans="1:2" ht="15.75" customHeight="1">
      <c r="A4" s="9" t="s">
        <v>123</v>
      </c>
      <c r="B4" s="10">
        <v>154476.9095</v>
      </c>
    </row>
    <row r="5" spans="1:2" ht="15.75" customHeight="1">
      <c r="A5" s="9" t="s">
        <v>103</v>
      </c>
      <c r="B5" s="10">
        <v>1977683.09</v>
      </c>
    </row>
    <row r="6" spans="1:2" ht="29.25" customHeight="1">
      <c r="A6" s="11" t="s">
        <v>104</v>
      </c>
      <c r="B6" s="12">
        <v>1592394.441743547</v>
      </c>
    </row>
    <row r="7" spans="1:2" ht="29.25" customHeight="1">
      <c r="A7" s="32" t="s">
        <v>11</v>
      </c>
      <c r="B7" s="38">
        <v>1245619.2572407196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799365.67</v>
      </c>
    </row>
    <row r="10" spans="1:2" ht="15.75" customHeight="1">
      <c r="A10" s="18" t="s">
        <v>106</v>
      </c>
      <c r="B10" s="19">
        <v>470483.13</v>
      </c>
    </row>
    <row r="11" spans="1:2" ht="15.75" customHeight="1">
      <c r="A11" s="18" t="s">
        <v>14</v>
      </c>
      <c r="B11" s="19">
        <v>226588.72</v>
      </c>
    </row>
    <row r="12" spans="1:2" ht="24.75" customHeight="1">
      <c r="A12" s="18" t="s">
        <v>15</v>
      </c>
      <c r="B12" s="19">
        <v>7541.81</v>
      </c>
    </row>
    <row r="13" spans="1:2" ht="15.75" customHeight="1">
      <c r="A13" s="18" t="s">
        <v>16</v>
      </c>
      <c r="B13" s="19">
        <v>5620</v>
      </c>
    </row>
    <row r="14" spans="1:2" ht="15.75" customHeight="1">
      <c r="A14" s="18" t="s">
        <v>125</v>
      </c>
      <c r="B14" s="19">
        <v>15531.6</v>
      </c>
    </row>
    <row r="15" spans="1:2" ht="18.75" customHeight="1">
      <c r="A15" s="18" t="s">
        <v>126</v>
      </c>
      <c r="B15" s="19">
        <v>54572.28</v>
      </c>
    </row>
    <row r="16" spans="1:2" ht="15.75" customHeight="1">
      <c r="A16" s="18" t="s">
        <v>24</v>
      </c>
      <c r="B16" s="19">
        <v>19028.13</v>
      </c>
    </row>
    <row r="17" spans="1:2" ht="15.75" customHeight="1">
      <c r="A17" s="9" t="s">
        <v>17</v>
      </c>
      <c r="B17" s="10">
        <v>446253.58724071964</v>
      </c>
    </row>
    <row r="18" spans="1:2" ht="15.75" customHeight="1">
      <c r="A18" s="18" t="s">
        <v>18</v>
      </c>
      <c r="B18" s="19">
        <v>28559.387</v>
      </c>
    </row>
    <row r="19" spans="1:2" ht="15.75" customHeight="1">
      <c r="A19" s="18" t="s">
        <v>119</v>
      </c>
      <c r="B19" s="19">
        <v>130114.19585699408</v>
      </c>
    </row>
    <row r="20" spans="1:2" ht="27.75" customHeight="1">
      <c r="A20" s="18" t="s">
        <v>109</v>
      </c>
      <c r="B20" s="19">
        <v>121962.36238372551</v>
      </c>
    </row>
    <row r="21" spans="1:2" ht="21.75" customHeight="1">
      <c r="A21" s="18" t="s">
        <v>19</v>
      </c>
      <c r="B21" s="19">
        <v>145102.182</v>
      </c>
    </row>
    <row r="22" spans="1:2" ht="18.75" customHeight="1">
      <c r="A22" s="18" t="s">
        <v>20</v>
      </c>
      <c r="B22" s="19">
        <v>20515.46</v>
      </c>
    </row>
    <row r="23" spans="1:2" ht="24" customHeight="1">
      <c r="A23" s="32" t="s">
        <v>110</v>
      </c>
      <c r="B23" s="38">
        <v>199182.8985028274</v>
      </c>
    </row>
    <row r="24" spans="1:3" ht="33.75" customHeight="1">
      <c r="A24" s="9" t="s">
        <v>111</v>
      </c>
      <c r="B24" s="10">
        <v>150750</v>
      </c>
      <c r="C24" s="6"/>
    </row>
    <row r="25" spans="1:2" ht="12.75">
      <c r="A25" s="18" t="s">
        <v>135</v>
      </c>
      <c r="B25" s="19">
        <v>150750</v>
      </c>
    </row>
    <row r="26" spans="1:2" ht="12.75">
      <c r="A26" s="9" t="s">
        <v>114</v>
      </c>
      <c r="B26" s="10">
        <v>48432.8985028274</v>
      </c>
    </row>
    <row r="27" spans="1:2" ht="25.5">
      <c r="A27" s="18" t="s">
        <v>136</v>
      </c>
      <c r="B27" s="19">
        <v>48432.8985028274</v>
      </c>
    </row>
    <row r="28" spans="1:2" ht="39" customHeight="1">
      <c r="A28" s="32" t="s">
        <v>21</v>
      </c>
      <c r="B28" s="38">
        <v>147592.28600000002</v>
      </c>
    </row>
    <row r="29" spans="1:2" ht="67.5" customHeight="1">
      <c r="A29" s="18" t="s">
        <v>137</v>
      </c>
      <c r="B29" s="19">
        <v>73744.188</v>
      </c>
    </row>
    <row r="30" spans="1:2" ht="18.75" customHeight="1">
      <c r="A30" s="20" t="s">
        <v>22</v>
      </c>
      <c r="B30" s="21">
        <v>73848.09800000001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Лист55"/>
  <dimension ref="A1:D27"/>
  <sheetViews>
    <sheetView workbookViewId="0" topLeftCell="A1">
      <selection activeCell="A35" sqref="A35"/>
    </sheetView>
  </sheetViews>
  <sheetFormatPr defaultColWidth="9.33203125" defaultRowHeight="11.25"/>
  <cols>
    <col min="1" max="1" width="101.66015625" style="0" customWidth="1"/>
    <col min="2" max="2" width="22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180</v>
      </c>
    </row>
    <row r="4" spans="1:2" ht="15.75" customHeight="1">
      <c r="A4" s="9" t="s">
        <v>123</v>
      </c>
      <c r="B4" s="10">
        <v>312413.6491</v>
      </c>
    </row>
    <row r="5" spans="1:2" ht="15.75" customHeight="1">
      <c r="A5" s="9" t="s">
        <v>103</v>
      </c>
      <c r="B5" s="10">
        <v>1773217.92</v>
      </c>
    </row>
    <row r="6" spans="1:2" ht="29.25" customHeight="1">
      <c r="A6" s="11" t="s">
        <v>104</v>
      </c>
      <c r="B6" s="12">
        <v>1295313.2991490408</v>
      </c>
    </row>
    <row r="7" spans="1:2" ht="30.75" customHeight="1">
      <c r="A7" s="32" t="s">
        <v>11</v>
      </c>
      <c r="B7" s="38">
        <v>1088708.634869916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681142.72</v>
      </c>
    </row>
    <row r="10" spans="1:2" ht="15.75" customHeight="1">
      <c r="A10" s="18" t="s">
        <v>106</v>
      </c>
      <c r="B10" s="19">
        <v>436092.58</v>
      </c>
    </row>
    <row r="11" spans="1:2" ht="15.75" customHeight="1">
      <c r="A11" s="18" t="s">
        <v>14</v>
      </c>
      <c r="B11" s="19">
        <v>200421.41</v>
      </c>
    </row>
    <row r="12" spans="1:2" ht="28.5" customHeight="1">
      <c r="A12" s="18" t="s">
        <v>15</v>
      </c>
      <c r="B12" s="19">
        <v>7133.26</v>
      </c>
    </row>
    <row r="13" spans="1:2" ht="15.75" customHeight="1">
      <c r="A13" s="18" t="s">
        <v>16</v>
      </c>
      <c r="B13" s="19">
        <v>7431.44</v>
      </c>
    </row>
    <row r="14" spans="1:2" ht="15.75" customHeight="1">
      <c r="A14" s="18" t="s">
        <v>125</v>
      </c>
      <c r="B14" s="19">
        <v>15603.84</v>
      </c>
    </row>
    <row r="15" spans="1:2" ht="15.75" customHeight="1">
      <c r="A15" s="18" t="s">
        <v>24</v>
      </c>
      <c r="B15" s="19">
        <v>14460.19</v>
      </c>
    </row>
    <row r="16" spans="1:2" ht="15.75" customHeight="1">
      <c r="A16" s="9" t="s">
        <v>17</v>
      </c>
      <c r="B16" s="10">
        <v>407565.91486991604</v>
      </c>
    </row>
    <row r="17" spans="1:2" ht="15.75" customHeight="1">
      <c r="A17" s="18" t="s">
        <v>18</v>
      </c>
      <c r="B17" s="19">
        <v>25260.102</v>
      </c>
    </row>
    <row r="18" spans="1:2" ht="15.75" customHeight="1">
      <c r="A18" s="18" t="s">
        <v>119</v>
      </c>
      <c r="B18" s="19">
        <v>115082.92733998975</v>
      </c>
    </row>
    <row r="19" spans="1:2" ht="25.5" customHeight="1">
      <c r="A19" s="18" t="s">
        <v>109</v>
      </c>
      <c r="B19" s="19">
        <v>107872.82352992625</v>
      </c>
    </row>
    <row r="20" spans="1:2" ht="15.75" customHeight="1">
      <c r="A20" s="18" t="s">
        <v>128</v>
      </c>
      <c r="B20" s="19">
        <v>12865.16</v>
      </c>
    </row>
    <row r="21" spans="1:2" ht="15.75" customHeight="1">
      <c r="A21" s="18" t="s">
        <v>19</v>
      </c>
      <c r="B21" s="19">
        <v>128339.44200000001</v>
      </c>
    </row>
    <row r="22" spans="1:2" ht="15.75" customHeight="1">
      <c r="A22" s="18" t="s">
        <v>20</v>
      </c>
      <c r="B22" s="19">
        <v>18145.46</v>
      </c>
    </row>
    <row r="23" spans="1:2" ht="21.75" customHeight="1">
      <c r="A23" s="32" t="s">
        <v>110</v>
      </c>
      <c r="B23" s="38">
        <v>76062.7782791251</v>
      </c>
    </row>
    <row r="24" spans="1:2" ht="39" customHeight="1">
      <c r="A24" s="18" t="s">
        <v>136</v>
      </c>
      <c r="B24" s="19">
        <v>76062.7782791251</v>
      </c>
    </row>
    <row r="25" spans="1:2" ht="28.5" customHeight="1">
      <c r="A25" s="32" t="s">
        <v>21</v>
      </c>
      <c r="B25" s="38">
        <v>130541.886</v>
      </c>
    </row>
    <row r="26" spans="1:2" ht="57" customHeight="1">
      <c r="A26" s="18" t="s">
        <v>137</v>
      </c>
      <c r="B26" s="19">
        <v>65224.988</v>
      </c>
    </row>
    <row r="27" spans="1:2" ht="25.5">
      <c r="A27" s="20" t="s">
        <v>22</v>
      </c>
      <c r="B27" s="21">
        <v>65316.898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Лист56"/>
  <dimension ref="A1:D26"/>
  <sheetViews>
    <sheetView workbookViewId="0" topLeftCell="A1">
      <selection activeCell="A1" sqref="A1:B1"/>
    </sheetView>
  </sheetViews>
  <sheetFormatPr defaultColWidth="9.33203125" defaultRowHeight="11.25"/>
  <cols>
    <col min="1" max="1" width="99.33203125" style="0" customWidth="1"/>
    <col min="2" max="2" width="23.332031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181</v>
      </c>
    </row>
    <row r="4" spans="1:2" ht="15.75" customHeight="1">
      <c r="A4" s="9" t="s">
        <v>123</v>
      </c>
      <c r="B4" s="10">
        <v>316842.96109999996</v>
      </c>
    </row>
    <row r="5" spans="1:2" ht="15.75" customHeight="1">
      <c r="A5" s="9" t="s">
        <v>103</v>
      </c>
      <c r="B5" s="10">
        <v>1815447.88</v>
      </c>
    </row>
    <row r="6" spans="1:2" ht="24" customHeight="1">
      <c r="A6" s="11" t="s">
        <v>104</v>
      </c>
      <c r="B6" s="12">
        <v>1294231.060935833</v>
      </c>
    </row>
    <row r="7" spans="1:2" ht="34.5" customHeight="1">
      <c r="A7" s="32" t="s">
        <v>11</v>
      </c>
      <c r="B7" s="38">
        <v>1106212.467563761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710045.08</v>
      </c>
    </row>
    <row r="10" spans="1:2" ht="15.75" customHeight="1">
      <c r="A10" s="18" t="s">
        <v>106</v>
      </c>
      <c r="B10" s="19">
        <v>466574.19</v>
      </c>
    </row>
    <row r="11" spans="1:2" ht="15.75" customHeight="1">
      <c r="A11" s="18" t="s">
        <v>14</v>
      </c>
      <c r="B11" s="19">
        <v>201146.85</v>
      </c>
    </row>
    <row r="12" spans="1:2" ht="29.25" customHeight="1">
      <c r="A12" s="18" t="s">
        <v>15</v>
      </c>
      <c r="B12" s="19">
        <v>6458.5</v>
      </c>
    </row>
    <row r="13" spans="1:2" ht="15.75" customHeight="1">
      <c r="A13" s="18" t="s">
        <v>16</v>
      </c>
      <c r="B13" s="19">
        <v>5749.16</v>
      </c>
    </row>
    <row r="14" spans="1:2" ht="15.75" customHeight="1">
      <c r="A14" s="18" t="s">
        <v>125</v>
      </c>
      <c r="B14" s="19">
        <v>15603.84</v>
      </c>
    </row>
    <row r="15" spans="1:2" ht="15.75" customHeight="1">
      <c r="A15" s="18" t="s">
        <v>24</v>
      </c>
      <c r="B15" s="19">
        <v>14512.54</v>
      </c>
    </row>
    <row r="16" spans="1:2" ht="15.75" customHeight="1">
      <c r="A16" s="9" t="s">
        <v>17</v>
      </c>
      <c r="B16" s="10">
        <v>396167.38756376086</v>
      </c>
    </row>
    <row r="17" spans="1:2" ht="15.75" customHeight="1">
      <c r="A17" s="18" t="s">
        <v>18</v>
      </c>
      <c r="B17" s="19">
        <v>25349.971</v>
      </c>
    </row>
    <row r="18" spans="1:2" ht="15.75" customHeight="1">
      <c r="A18" s="18" t="s">
        <v>119</v>
      </c>
      <c r="B18" s="19">
        <v>115492.36304207513</v>
      </c>
    </row>
    <row r="19" spans="1:2" ht="30.75" customHeight="1">
      <c r="A19" s="18" t="s">
        <v>109</v>
      </c>
      <c r="B19" s="19">
        <v>108256.60752168571</v>
      </c>
    </row>
    <row r="20" spans="1:2" ht="15.75" customHeight="1">
      <c r="A20" s="18" t="s">
        <v>19</v>
      </c>
      <c r="B20" s="19">
        <v>128796.046</v>
      </c>
    </row>
    <row r="21" spans="1:2" ht="15.75" customHeight="1">
      <c r="A21" s="18" t="s">
        <v>20</v>
      </c>
      <c r="B21" s="19">
        <v>18272.4</v>
      </c>
    </row>
    <row r="22" spans="1:2" ht="17.25" customHeight="1">
      <c r="A22" s="32" t="s">
        <v>110</v>
      </c>
      <c r="B22" s="38">
        <v>57012.27537207218</v>
      </c>
    </row>
    <row r="23" spans="1:2" ht="37.5" customHeight="1">
      <c r="A23" s="18" t="s">
        <v>136</v>
      </c>
      <c r="B23" s="19">
        <v>57012.27537207218</v>
      </c>
    </row>
    <row r="24" spans="1:2" ht="30" customHeight="1">
      <c r="A24" s="32" t="s">
        <v>21</v>
      </c>
      <c r="B24" s="38">
        <v>131006.318</v>
      </c>
    </row>
    <row r="25" spans="1:2" ht="51">
      <c r="A25" s="18" t="s">
        <v>137</v>
      </c>
      <c r="B25" s="19">
        <v>65457.044</v>
      </c>
    </row>
    <row r="26" spans="1:2" ht="25.5">
      <c r="A26" s="20" t="s">
        <v>22</v>
      </c>
      <c r="B26" s="21">
        <v>65549.274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Лист57"/>
  <dimension ref="A1:D31"/>
  <sheetViews>
    <sheetView workbookViewId="0" topLeftCell="A1">
      <selection activeCell="H30" sqref="H30"/>
    </sheetView>
  </sheetViews>
  <sheetFormatPr defaultColWidth="9.33203125" defaultRowHeight="11.25"/>
  <cols>
    <col min="1" max="1" width="104.5" style="0" customWidth="1"/>
    <col min="2" max="2" width="22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182</v>
      </c>
    </row>
    <row r="4" spans="1:2" ht="15.75" customHeight="1">
      <c r="A4" s="9" t="s">
        <v>123</v>
      </c>
      <c r="B4" s="10">
        <v>140827.2182</v>
      </c>
    </row>
    <row r="5" spans="1:2" ht="15.75" customHeight="1">
      <c r="A5" s="9" t="s">
        <v>103</v>
      </c>
      <c r="B5" s="10">
        <v>1938470.34</v>
      </c>
    </row>
    <row r="6" spans="1:2" ht="30.75" customHeight="1">
      <c r="A6" s="11" t="s">
        <v>104</v>
      </c>
      <c r="B6" s="12">
        <v>1537791.6345876197</v>
      </c>
    </row>
    <row r="7" spans="1:2" ht="27" customHeight="1">
      <c r="A7" s="32" t="s">
        <v>11</v>
      </c>
      <c r="B7" s="38">
        <v>1230527.821986344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791905.62</v>
      </c>
    </row>
    <row r="10" spans="1:2" ht="15.75" customHeight="1">
      <c r="A10" s="18" t="s">
        <v>106</v>
      </c>
      <c r="B10" s="19">
        <v>487695.89</v>
      </c>
    </row>
    <row r="11" spans="1:2" ht="15.75" customHeight="1">
      <c r="A11" s="18" t="s">
        <v>14</v>
      </c>
      <c r="B11" s="19">
        <v>217884.02</v>
      </c>
    </row>
    <row r="12" spans="1:2" ht="30" customHeight="1">
      <c r="A12" s="18" t="s">
        <v>15</v>
      </c>
      <c r="B12" s="19">
        <v>6838.23</v>
      </c>
    </row>
    <row r="13" spans="1:2" ht="15.75" customHeight="1">
      <c r="A13" s="18" t="s">
        <v>16</v>
      </c>
      <c r="B13" s="19">
        <v>5297.92</v>
      </c>
    </row>
    <row r="14" spans="1:2" ht="15.75" customHeight="1">
      <c r="A14" s="18" t="s">
        <v>125</v>
      </c>
      <c r="B14" s="19">
        <v>15531.6</v>
      </c>
    </row>
    <row r="15" spans="1:2" ht="20.25" customHeight="1">
      <c r="A15" s="18" t="s">
        <v>126</v>
      </c>
      <c r="B15" s="19">
        <v>42937.87</v>
      </c>
    </row>
    <row r="16" spans="1:2" ht="15.75" customHeight="1">
      <c r="A16" s="18" t="s">
        <v>24</v>
      </c>
      <c r="B16" s="19">
        <v>15720.09</v>
      </c>
    </row>
    <row r="17" spans="1:2" ht="15.75" customHeight="1">
      <c r="A17" s="9" t="s">
        <v>17</v>
      </c>
      <c r="B17" s="10">
        <v>438622.201986344</v>
      </c>
    </row>
    <row r="18" spans="1:2" ht="15.75" customHeight="1">
      <c r="A18" s="18" t="s">
        <v>18</v>
      </c>
      <c r="B18" s="19">
        <v>27469.363</v>
      </c>
    </row>
    <row r="19" spans="1:2" ht="15.75" customHeight="1">
      <c r="A19" s="18" t="s">
        <v>119</v>
      </c>
      <c r="B19" s="19">
        <v>125148.1370187976</v>
      </c>
    </row>
    <row r="20" spans="1:2" ht="31.5" customHeight="1">
      <c r="A20" s="18" t="s">
        <v>109</v>
      </c>
      <c r="B20" s="19">
        <v>117307.43396754636</v>
      </c>
    </row>
    <row r="21" spans="1:2" ht="16.5" customHeight="1">
      <c r="A21" s="18" t="s">
        <v>128</v>
      </c>
      <c r="B21" s="19">
        <v>9401.49</v>
      </c>
    </row>
    <row r="22" spans="1:2" ht="16.5" customHeight="1">
      <c r="A22" s="18" t="s">
        <v>19</v>
      </c>
      <c r="B22" s="19">
        <v>139564.078</v>
      </c>
    </row>
    <row r="23" spans="1:2" ht="21" customHeight="1">
      <c r="A23" s="18" t="s">
        <v>20</v>
      </c>
      <c r="B23" s="19">
        <v>19731.7</v>
      </c>
    </row>
    <row r="24" spans="1:2" ht="18.75" customHeight="1">
      <c r="A24" s="32" t="s">
        <v>110</v>
      </c>
      <c r="B24" s="38">
        <v>165304.66860127574</v>
      </c>
    </row>
    <row r="25" spans="1:2" ht="23.25" customHeight="1">
      <c r="A25" s="9" t="s">
        <v>111</v>
      </c>
      <c r="B25" s="10">
        <v>62430</v>
      </c>
    </row>
    <row r="26" spans="1:2" ht="15.75" customHeight="1">
      <c r="A26" s="18" t="s">
        <v>130</v>
      </c>
      <c r="B26" s="19">
        <v>62430</v>
      </c>
    </row>
    <row r="27" spans="1:2" ht="12.75">
      <c r="A27" s="9" t="s">
        <v>114</v>
      </c>
      <c r="B27" s="10">
        <v>102874.66860127574</v>
      </c>
    </row>
    <row r="28" spans="1:2" ht="25.5">
      <c r="A28" s="18" t="s">
        <v>136</v>
      </c>
      <c r="B28" s="19">
        <v>102874.66860127574</v>
      </c>
    </row>
    <row r="29" spans="1:2" ht="28.5" customHeight="1">
      <c r="A29" s="32" t="s">
        <v>21</v>
      </c>
      <c r="B29" s="38">
        <v>141959.14400000003</v>
      </c>
    </row>
    <row r="30" spans="1:2" ht="54" customHeight="1">
      <c r="A30" s="18" t="s">
        <v>137</v>
      </c>
      <c r="B30" s="19">
        <v>70929.602</v>
      </c>
    </row>
    <row r="31" spans="1:2" ht="12.75">
      <c r="A31" s="20" t="s">
        <v>22</v>
      </c>
      <c r="B31" s="21">
        <v>71029.54200000002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Лист58"/>
  <dimension ref="A1:D31"/>
  <sheetViews>
    <sheetView workbookViewId="0" topLeftCell="A1">
      <selection activeCell="E10" sqref="E10"/>
    </sheetView>
  </sheetViews>
  <sheetFormatPr defaultColWidth="9.33203125" defaultRowHeight="11.25"/>
  <cols>
    <col min="1" max="1" width="108.16015625" style="0" customWidth="1"/>
    <col min="2" max="2" width="18.660156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183</v>
      </c>
    </row>
    <row r="4" spans="1:2" ht="15.75" customHeight="1">
      <c r="A4" s="9" t="s">
        <v>123</v>
      </c>
      <c r="B4" s="10">
        <v>239407.33529999998</v>
      </c>
    </row>
    <row r="5" spans="1:2" ht="15.75" customHeight="1">
      <c r="A5" s="9" t="s">
        <v>103</v>
      </c>
      <c r="B5" s="10">
        <v>957126.76</v>
      </c>
    </row>
    <row r="6" spans="1:2" ht="26.25" customHeight="1">
      <c r="A6" s="11" t="s">
        <v>104</v>
      </c>
      <c r="B6" s="12">
        <v>793857.334007424</v>
      </c>
    </row>
    <row r="7" spans="1:2" ht="27.75" customHeight="1">
      <c r="A7" s="32" t="s">
        <v>11</v>
      </c>
      <c r="B7" s="38">
        <v>574298.7924594731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363030.72</v>
      </c>
    </row>
    <row r="10" spans="1:2" ht="15.75" customHeight="1">
      <c r="A10" s="18" t="s">
        <v>106</v>
      </c>
      <c r="B10" s="19">
        <v>237573.05</v>
      </c>
    </row>
    <row r="11" spans="1:2" ht="15.75" customHeight="1">
      <c r="A11" s="18" t="s">
        <v>14</v>
      </c>
      <c r="B11" s="19">
        <v>103253.82</v>
      </c>
    </row>
    <row r="12" spans="1:2" ht="15.75" customHeight="1">
      <c r="A12" s="18" t="s">
        <v>15</v>
      </c>
      <c r="B12" s="19">
        <v>3490.55</v>
      </c>
    </row>
    <row r="13" spans="1:2" ht="21" customHeight="1">
      <c r="A13" s="18" t="s">
        <v>16</v>
      </c>
      <c r="B13" s="19">
        <v>3461.73</v>
      </c>
    </row>
    <row r="14" spans="1:2" ht="22.5" customHeight="1">
      <c r="A14" s="18" t="s">
        <v>125</v>
      </c>
      <c r="B14" s="19">
        <v>7801.92</v>
      </c>
    </row>
    <row r="15" spans="1:2" ht="15.75" customHeight="1">
      <c r="A15" s="18" t="s">
        <v>24</v>
      </c>
      <c r="B15" s="19">
        <v>7449.65</v>
      </c>
    </row>
    <row r="16" spans="1:2" ht="15.75" customHeight="1">
      <c r="A16" s="9" t="s">
        <v>17</v>
      </c>
      <c r="B16" s="10">
        <v>211268.0724594732</v>
      </c>
    </row>
    <row r="17" spans="1:2" ht="15.75" customHeight="1">
      <c r="A17" s="18" t="s">
        <v>18</v>
      </c>
      <c r="B17" s="19">
        <v>13449.576</v>
      </c>
    </row>
    <row r="18" spans="1:2" ht="21.75" customHeight="1">
      <c r="A18" s="18" t="s">
        <v>119</v>
      </c>
      <c r="B18" s="19">
        <v>61275.15152399896</v>
      </c>
    </row>
    <row r="19" spans="1:2" ht="30.75" customHeight="1">
      <c r="A19" s="18" t="s">
        <v>109</v>
      </c>
      <c r="B19" s="19">
        <v>57436.178935474236</v>
      </c>
    </row>
    <row r="20" spans="1:2" ht="15.75" customHeight="1">
      <c r="A20" s="18" t="s">
        <v>128</v>
      </c>
      <c r="B20" s="19">
        <v>1094.63</v>
      </c>
    </row>
    <row r="21" spans="1:2" ht="15.75" customHeight="1">
      <c r="A21" s="18" t="s">
        <v>19</v>
      </c>
      <c r="B21" s="19">
        <v>68333.496</v>
      </c>
    </row>
    <row r="22" spans="1:2" ht="15.75" customHeight="1">
      <c r="A22" s="18" t="s">
        <v>20</v>
      </c>
      <c r="B22" s="19">
        <v>9679.04</v>
      </c>
    </row>
    <row r="23" spans="1:2" ht="34.5" customHeight="1">
      <c r="A23" s="32" t="s">
        <v>110</v>
      </c>
      <c r="B23" s="38">
        <v>150052.36354795092</v>
      </c>
    </row>
    <row r="24" spans="1:2" ht="24.75" customHeight="1">
      <c r="A24" s="9" t="s">
        <v>111</v>
      </c>
      <c r="B24" s="10">
        <v>67002</v>
      </c>
    </row>
    <row r="25" spans="1:2" ht="15.75" customHeight="1">
      <c r="A25" s="18" t="s">
        <v>113</v>
      </c>
      <c r="B25" s="19">
        <v>51600</v>
      </c>
    </row>
    <row r="26" spans="1:2" ht="24" customHeight="1">
      <c r="A26" s="18" t="s">
        <v>129</v>
      </c>
      <c r="B26" s="19">
        <v>15402</v>
      </c>
    </row>
    <row r="27" spans="1:2" ht="12.75">
      <c r="A27" s="9" t="s">
        <v>114</v>
      </c>
      <c r="B27" s="10">
        <v>83050.36354795091</v>
      </c>
    </row>
    <row r="28" spans="1:2" ht="25.5">
      <c r="A28" s="18" t="s">
        <v>136</v>
      </c>
      <c r="B28" s="19">
        <v>83050.36354795091</v>
      </c>
    </row>
    <row r="29" spans="1:2" ht="24.75" customHeight="1">
      <c r="A29" s="32" t="s">
        <v>21</v>
      </c>
      <c r="B29" s="38">
        <v>69506.17799999999</v>
      </c>
    </row>
    <row r="30" spans="1:2" ht="54" customHeight="1">
      <c r="A30" s="18" t="s">
        <v>137</v>
      </c>
      <c r="B30" s="19">
        <v>34728.623999999996</v>
      </c>
    </row>
    <row r="31" spans="1:2" ht="12.75">
      <c r="A31" s="20" t="s">
        <v>22</v>
      </c>
      <c r="B31" s="21">
        <v>34777.554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Лист59"/>
  <dimension ref="A1:D31"/>
  <sheetViews>
    <sheetView workbookViewId="0" topLeftCell="A1">
      <selection activeCell="A26" sqref="A26:B26"/>
    </sheetView>
  </sheetViews>
  <sheetFormatPr defaultColWidth="9.33203125" defaultRowHeight="11.25"/>
  <cols>
    <col min="1" max="1" width="105.5" style="0" customWidth="1"/>
    <col min="2" max="2" width="19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184</v>
      </c>
    </row>
    <row r="4" spans="1:2" ht="15.75" customHeight="1">
      <c r="A4" s="9" t="s">
        <v>123</v>
      </c>
      <c r="B4" s="10">
        <v>192455.7712</v>
      </c>
    </row>
    <row r="5" spans="1:2" ht="15.75" customHeight="1">
      <c r="A5" s="9" t="s">
        <v>103</v>
      </c>
      <c r="B5" s="10">
        <v>1136771.58</v>
      </c>
    </row>
    <row r="6" spans="1:2" ht="27.75" customHeight="1">
      <c r="A6" s="11" t="s">
        <v>104</v>
      </c>
      <c r="B6" s="12">
        <f>B7+B24+B29</f>
        <v>896892.2344646645</v>
      </c>
    </row>
    <row r="7" spans="1:2" ht="30.75" customHeight="1">
      <c r="A7" s="32" t="s">
        <v>11</v>
      </c>
      <c r="B7" s="38">
        <v>742897.5986423561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504953.53</v>
      </c>
    </row>
    <row r="10" spans="1:2" ht="15.75" customHeight="1">
      <c r="A10" s="18" t="s">
        <v>106</v>
      </c>
      <c r="B10" s="19">
        <v>349054.66</v>
      </c>
    </row>
    <row r="11" spans="1:2" ht="15.75" customHeight="1">
      <c r="A11" s="18" t="s">
        <v>14</v>
      </c>
      <c r="B11" s="19">
        <v>118398.73</v>
      </c>
    </row>
    <row r="12" spans="1:2" ht="15.75" customHeight="1">
      <c r="A12" s="18" t="s">
        <v>15</v>
      </c>
      <c r="B12" s="19">
        <v>1283.64</v>
      </c>
    </row>
    <row r="13" spans="1:2" ht="15.75" customHeight="1">
      <c r="A13" s="18" t="s">
        <v>16</v>
      </c>
      <c r="B13" s="19">
        <v>10322.3</v>
      </c>
    </row>
    <row r="14" spans="1:2" ht="15.75" customHeight="1">
      <c r="A14" s="18" t="s">
        <v>125</v>
      </c>
      <c r="B14" s="19">
        <v>8090.88</v>
      </c>
    </row>
    <row r="15" spans="1:2" ht="15.75" customHeight="1">
      <c r="A15" s="18" t="s">
        <v>24</v>
      </c>
      <c r="B15" s="19">
        <v>8542.32</v>
      </c>
    </row>
    <row r="16" spans="1:2" ht="15.75" customHeight="1">
      <c r="A16" s="18" t="s">
        <v>144</v>
      </c>
      <c r="B16" s="19">
        <v>9261</v>
      </c>
    </row>
    <row r="17" spans="1:2" ht="15.75" customHeight="1">
      <c r="A17" s="9" t="s">
        <v>17</v>
      </c>
      <c r="B17" s="10">
        <v>237944.0686423561</v>
      </c>
    </row>
    <row r="18" spans="1:2" ht="20.25" customHeight="1">
      <c r="A18" s="18" t="s">
        <v>18</v>
      </c>
      <c r="B18" s="19">
        <v>14924.052</v>
      </c>
    </row>
    <row r="19" spans="1:2" ht="18" customHeight="1">
      <c r="A19" s="18" t="s">
        <v>119</v>
      </c>
      <c r="B19" s="19">
        <v>67992.74175275411</v>
      </c>
    </row>
    <row r="20" spans="1:2" ht="36" customHeight="1">
      <c r="A20" s="18" t="s">
        <v>109</v>
      </c>
      <c r="B20" s="19">
        <v>63732.90288960204</v>
      </c>
    </row>
    <row r="21" spans="1:2" ht="15.75" customHeight="1">
      <c r="A21" s="18" t="s">
        <v>128</v>
      </c>
      <c r="B21" s="19">
        <v>4749.02</v>
      </c>
    </row>
    <row r="22" spans="1:2" ht="15.75" customHeight="1">
      <c r="A22" s="18" t="s">
        <v>19</v>
      </c>
      <c r="B22" s="19">
        <v>75824.89199999999</v>
      </c>
    </row>
    <row r="23" spans="1:2" ht="15.75" customHeight="1">
      <c r="A23" s="18" t="s">
        <v>20</v>
      </c>
      <c r="B23" s="19">
        <v>10720.46</v>
      </c>
    </row>
    <row r="24" spans="1:2" ht="15.75" customHeight="1">
      <c r="A24" s="32" t="s">
        <v>110</v>
      </c>
      <c r="B24" s="38">
        <f>B25+B27</f>
        <v>76868.49982230845</v>
      </c>
    </row>
    <row r="25" spans="1:2" ht="15.75" customHeight="1">
      <c r="A25" s="9" t="s">
        <v>111</v>
      </c>
      <c r="B25" s="10">
        <f>B26</f>
        <v>40812</v>
      </c>
    </row>
    <row r="26" spans="1:2" ht="15.75" customHeight="1">
      <c r="A26" s="45" t="s">
        <v>177</v>
      </c>
      <c r="B26" s="19">
        <v>40812</v>
      </c>
    </row>
    <row r="27" spans="1:2" ht="12.75">
      <c r="A27" s="9" t="s">
        <v>114</v>
      </c>
      <c r="B27" s="10">
        <v>36056.499822308455</v>
      </c>
    </row>
    <row r="28" spans="1:2" ht="25.5">
      <c r="A28" s="18" t="s">
        <v>136</v>
      </c>
      <c r="B28" s="19">
        <v>36056.499822308455</v>
      </c>
    </row>
    <row r="29" spans="1:2" ht="38.25" customHeight="1">
      <c r="A29" s="32" t="s">
        <v>21</v>
      </c>
      <c r="B29" s="38">
        <v>77126.136</v>
      </c>
    </row>
    <row r="30" spans="1:2" ht="52.5" customHeight="1">
      <c r="A30" s="18" t="s">
        <v>137</v>
      </c>
      <c r="B30" s="19">
        <v>38535.918</v>
      </c>
    </row>
    <row r="31" spans="1:2" ht="12.75">
      <c r="A31" s="20" t="s">
        <v>22</v>
      </c>
      <c r="B31" s="21">
        <v>38590.218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Лист60"/>
  <dimension ref="A1:D33"/>
  <sheetViews>
    <sheetView workbookViewId="0" topLeftCell="A1">
      <selection activeCell="C6" sqref="C6"/>
    </sheetView>
  </sheetViews>
  <sheetFormatPr defaultColWidth="9.33203125" defaultRowHeight="11.25"/>
  <cols>
    <col min="1" max="1" width="102.5" style="0" customWidth="1"/>
    <col min="2" max="2" width="21.33203125" style="0" customWidth="1"/>
    <col min="3" max="3" width="14.66015625" style="1" bestFit="1" customWidth="1"/>
    <col min="4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185</v>
      </c>
    </row>
    <row r="4" spans="1:2" ht="15.75" customHeight="1">
      <c r="A4" s="9" t="s">
        <v>123</v>
      </c>
      <c r="B4" s="10">
        <v>928705.1572999998</v>
      </c>
    </row>
    <row r="5" spans="1:3" ht="15.75" customHeight="1">
      <c r="A5" s="9" t="s">
        <v>103</v>
      </c>
      <c r="B5" s="10">
        <v>4280420.22</v>
      </c>
      <c r="C5" s="31"/>
    </row>
    <row r="6" spans="1:3" ht="24" customHeight="1">
      <c r="A6" s="11" t="s">
        <v>104</v>
      </c>
      <c r="B6" s="12">
        <v>3228088.9980598567</v>
      </c>
      <c r="C6" s="31"/>
    </row>
    <row r="7" spans="1:2" ht="25.5" customHeight="1">
      <c r="A7" s="32" t="s">
        <v>11</v>
      </c>
      <c r="B7" s="38">
        <v>2697060.3641154147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1684077.64</v>
      </c>
    </row>
    <row r="10" spans="1:2" ht="15.75" customHeight="1">
      <c r="A10" s="18" t="s">
        <v>106</v>
      </c>
      <c r="B10" s="19">
        <v>1091186.92</v>
      </c>
    </row>
    <row r="11" spans="1:2" ht="15.75" customHeight="1">
      <c r="A11" s="18" t="s">
        <v>14</v>
      </c>
      <c r="B11" s="19">
        <v>480158.62</v>
      </c>
    </row>
    <row r="12" spans="1:2" ht="25.5" customHeight="1">
      <c r="A12" s="18" t="s">
        <v>15</v>
      </c>
      <c r="B12" s="19">
        <v>4631.96</v>
      </c>
    </row>
    <row r="13" spans="1:2" ht="15.75" customHeight="1">
      <c r="A13" s="18" t="s">
        <v>107</v>
      </c>
      <c r="B13" s="19">
        <v>60294.57</v>
      </c>
    </row>
    <row r="14" spans="1:2" ht="15.75" customHeight="1">
      <c r="A14" s="18" t="s">
        <v>16</v>
      </c>
      <c r="B14" s="19">
        <v>13162.71</v>
      </c>
    </row>
    <row r="15" spans="1:2" ht="15.75" customHeight="1">
      <c r="A15" s="18" t="s">
        <v>24</v>
      </c>
      <c r="B15" s="19">
        <v>34642.86</v>
      </c>
    </row>
    <row r="16" spans="1:2" ht="15.75" customHeight="1">
      <c r="A16" s="9" t="s">
        <v>17</v>
      </c>
      <c r="B16" s="10">
        <v>1012982.7241154147</v>
      </c>
    </row>
    <row r="17" spans="1:2" ht="15.75" customHeight="1">
      <c r="A17" s="18" t="s">
        <v>18</v>
      </c>
      <c r="B17" s="19">
        <v>60437.683</v>
      </c>
    </row>
    <row r="18" spans="1:2" ht="15.75" customHeight="1">
      <c r="A18" s="18" t="s">
        <v>119</v>
      </c>
      <c r="B18" s="19">
        <v>275349.0655455916</v>
      </c>
    </row>
    <row r="19" spans="1:2" ht="30" customHeight="1">
      <c r="A19" s="18" t="s">
        <v>109</v>
      </c>
      <c r="B19" s="19">
        <v>258098.06756982298</v>
      </c>
    </row>
    <row r="20" spans="1:2" ht="30" customHeight="1">
      <c r="A20" s="18" t="s">
        <v>127</v>
      </c>
      <c r="B20" s="19">
        <v>7627.12</v>
      </c>
    </row>
    <row r="21" spans="1:2" ht="15.75" customHeight="1">
      <c r="A21" s="18" t="s">
        <v>128</v>
      </c>
      <c r="B21" s="19">
        <v>60980.67</v>
      </c>
    </row>
    <row r="22" spans="1:2" ht="15.75" customHeight="1">
      <c r="A22" s="18" t="s">
        <v>19</v>
      </c>
      <c r="B22" s="19">
        <v>307066.798</v>
      </c>
    </row>
    <row r="23" spans="1:2" ht="15.75" customHeight="1">
      <c r="A23" s="18" t="s">
        <v>20</v>
      </c>
      <c r="B23" s="19">
        <v>43423.32</v>
      </c>
    </row>
    <row r="24" spans="1:2" ht="15.75" customHeight="1">
      <c r="A24" s="32" t="s">
        <v>110</v>
      </c>
      <c r="B24" s="38">
        <v>218692.23994444235</v>
      </c>
    </row>
    <row r="25" spans="1:2" ht="15.75" customHeight="1">
      <c r="A25" s="9" t="s">
        <v>111</v>
      </c>
      <c r="B25" s="10">
        <v>107372</v>
      </c>
    </row>
    <row r="26" spans="1:2" ht="15.75" customHeight="1">
      <c r="A26" s="18" t="s">
        <v>113</v>
      </c>
      <c r="B26" s="19">
        <v>52800</v>
      </c>
    </row>
    <row r="27" spans="1:2" ht="15.75" customHeight="1">
      <c r="A27" s="18" t="s">
        <v>129</v>
      </c>
      <c r="B27" s="19">
        <v>6660</v>
      </c>
    </row>
    <row r="28" spans="1:2" ht="15.75" customHeight="1">
      <c r="A28" s="18" t="s">
        <v>130</v>
      </c>
      <c r="B28" s="19">
        <v>47912</v>
      </c>
    </row>
    <row r="29" spans="1:2" ht="12.75">
      <c r="A29" s="9" t="s">
        <v>114</v>
      </c>
      <c r="B29" s="10">
        <v>111320.23994444234</v>
      </c>
    </row>
    <row r="30" spans="1:2" ht="25.5">
      <c r="A30" s="18" t="s">
        <v>136</v>
      </c>
      <c r="B30" s="19">
        <v>111320.23994444234</v>
      </c>
    </row>
    <row r="31" spans="1:2" ht="21.75" customHeight="1">
      <c r="A31" s="32" t="s">
        <v>21</v>
      </c>
      <c r="B31" s="38">
        <v>312336.394</v>
      </c>
    </row>
    <row r="32" spans="1:2" ht="58.5" customHeight="1">
      <c r="A32" s="18" t="s">
        <v>137</v>
      </c>
      <c r="B32" s="19">
        <v>156058.25199999998</v>
      </c>
    </row>
    <row r="33" spans="1:2" ht="25.5">
      <c r="A33" s="20" t="s">
        <v>22</v>
      </c>
      <c r="B33" s="21">
        <v>156278.142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Лист61"/>
  <dimension ref="A1:D27"/>
  <sheetViews>
    <sheetView workbookViewId="0" topLeftCell="A1">
      <selection activeCell="B18" sqref="B18"/>
    </sheetView>
  </sheetViews>
  <sheetFormatPr defaultColWidth="9.33203125" defaultRowHeight="11.25"/>
  <cols>
    <col min="1" max="1" width="103.66015625" style="0" customWidth="1"/>
    <col min="2" max="2" width="21.332031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1" t="s">
        <v>10</v>
      </c>
      <c r="B3" s="42" t="s">
        <v>186</v>
      </c>
    </row>
    <row r="4" spans="1:2" ht="15.75" customHeight="1">
      <c r="A4" s="9" t="s">
        <v>123</v>
      </c>
      <c r="B4" s="10">
        <v>339522.6031</v>
      </c>
    </row>
    <row r="5" spans="1:2" ht="15.75" customHeight="1">
      <c r="A5" s="9" t="s">
        <v>103</v>
      </c>
      <c r="B5" s="10">
        <v>2175357.79</v>
      </c>
    </row>
    <row r="6" spans="1:2" ht="30" customHeight="1">
      <c r="A6" s="11" t="s">
        <v>104</v>
      </c>
      <c r="B6" s="12">
        <v>1590328.841154869</v>
      </c>
    </row>
    <row r="7" spans="1:2" ht="30.75" customHeight="1">
      <c r="A7" s="32" t="s">
        <v>11</v>
      </c>
      <c r="B7" s="38">
        <v>1386939.9767057812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920101.64</v>
      </c>
    </row>
    <row r="10" spans="1:2" ht="15.75" customHeight="1">
      <c r="A10" s="18" t="s">
        <v>106</v>
      </c>
      <c r="B10" s="19">
        <v>581222.4</v>
      </c>
    </row>
    <row r="11" spans="1:2" ht="15.75" customHeight="1">
      <c r="A11" s="18" t="s">
        <v>14</v>
      </c>
      <c r="B11" s="19">
        <v>237929.67</v>
      </c>
    </row>
    <row r="12" spans="1:2" ht="30" customHeight="1">
      <c r="A12" s="18" t="s">
        <v>15</v>
      </c>
      <c r="B12" s="19">
        <v>8722.42</v>
      </c>
    </row>
    <row r="13" spans="1:2" ht="15.75" customHeight="1">
      <c r="A13" s="18" t="s">
        <v>16</v>
      </c>
      <c r="B13" s="19">
        <v>4307.27</v>
      </c>
    </row>
    <row r="14" spans="1:2" ht="15.75" customHeight="1">
      <c r="A14" s="18" t="s">
        <v>125</v>
      </c>
      <c r="B14" s="19">
        <v>16181.76</v>
      </c>
    </row>
    <row r="15" spans="1:2" ht="15" customHeight="1">
      <c r="A15" s="18" t="s">
        <v>126</v>
      </c>
      <c r="B15" s="19">
        <v>54571.74</v>
      </c>
    </row>
    <row r="16" spans="1:2" ht="15.75" customHeight="1">
      <c r="A16" s="18" t="s">
        <v>24</v>
      </c>
      <c r="B16" s="19">
        <v>17166.38</v>
      </c>
    </row>
    <row r="17" spans="1:2" ht="15.75" customHeight="1">
      <c r="A17" s="9" t="s">
        <v>17</v>
      </c>
      <c r="B17" s="10">
        <v>466838.33670578094</v>
      </c>
    </row>
    <row r="18" spans="1:2" ht="15.75" customHeight="1">
      <c r="A18" s="18" t="s">
        <v>18</v>
      </c>
      <c r="B18" s="19">
        <v>29870.181</v>
      </c>
    </row>
    <row r="19" spans="1:2" ht="15.75" customHeight="1">
      <c r="A19" s="18" t="s">
        <v>119</v>
      </c>
      <c r="B19" s="19">
        <v>136086.06448443246</v>
      </c>
    </row>
    <row r="20" spans="1:2" ht="27.75" customHeight="1">
      <c r="A20" s="18" t="s">
        <v>109</v>
      </c>
      <c r="B20" s="19">
        <v>127560.08522134849</v>
      </c>
    </row>
    <row r="21" spans="1:2" ht="15.75" customHeight="1">
      <c r="A21" s="18" t="s">
        <v>19</v>
      </c>
      <c r="B21" s="19">
        <v>151761.956</v>
      </c>
    </row>
    <row r="22" spans="1:2" ht="15.75" customHeight="1">
      <c r="A22" s="18" t="s">
        <v>20</v>
      </c>
      <c r="B22" s="19">
        <v>21560.05</v>
      </c>
    </row>
    <row r="23" spans="1:2" ht="15.75" customHeight="1">
      <c r="A23" s="32" t="s">
        <v>110</v>
      </c>
      <c r="B23" s="38">
        <v>49022.51644908778</v>
      </c>
    </row>
    <row r="24" spans="1:2" ht="25.5">
      <c r="A24" s="18" t="s">
        <v>136</v>
      </c>
      <c r="B24" s="19">
        <v>49022.51644908778</v>
      </c>
    </row>
    <row r="25" spans="1:2" ht="33.75" customHeight="1">
      <c r="A25" s="32" t="s">
        <v>21</v>
      </c>
      <c r="B25" s="38">
        <v>154366.348</v>
      </c>
    </row>
    <row r="26" spans="1:2" ht="55.5" customHeight="1">
      <c r="A26" s="18" t="s">
        <v>137</v>
      </c>
      <c r="B26" s="19">
        <v>77128.834</v>
      </c>
    </row>
    <row r="27" spans="1:2" ht="12.75">
      <c r="A27" s="20" t="s">
        <v>22</v>
      </c>
      <c r="B27" s="21">
        <v>77237.51400000001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D31"/>
  <sheetViews>
    <sheetView workbookViewId="0" topLeftCell="A1">
      <selection activeCell="G23" sqref="G23"/>
    </sheetView>
  </sheetViews>
  <sheetFormatPr defaultColWidth="9.33203125" defaultRowHeight="11.25"/>
  <cols>
    <col min="1" max="1" width="107.83203125" style="0" customWidth="1"/>
    <col min="2" max="2" width="19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3" t="s">
        <v>10</v>
      </c>
      <c r="B3" s="9" t="s">
        <v>122</v>
      </c>
    </row>
    <row r="4" spans="1:2" ht="15.75" customHeight="1">
      <c r="A4" s="7" t="s">
        <v>123</v>
      </c>
      <c r="B4" s="8">
        <v>468335.3125</v>
      </c>
    </row>
    <row r="5" spans="1:2" ht="15.75" customHeight="1">
      <c r="A5" s="9" t="s">
        <v>103</v>
      </c>
      <c r="B5" s="10">
        <v>3352374.08</v>
      </c>
    </row>
    <row r="6" spans="1:2" ht="15.75" customHeight="1">
      <c r="A6" s="11" t="s">
        <v>104</v>
      </c>
      <c r="B6" s="44">
        <v>2599350.1005524495</v>
      </c>
    </row>
    <row r="7" spans="1:2" ht="15.75" customHeight="1">
      <c r="A7" s="32" t="s">
        <v>11</v>
      </c>
      <c r="B7" s="38">
        <v>2230076.299617021</v>
      </c>
    </row>
    <row r="8" spans="1:2" ht="15.75" customHeight="1">
      <c r="A8" s="17" t="s">
        <v>12</v>
      </c>
      <c r="B8" s="14"/>
    </row>
    <row r="9" spans="1:2" ht="34.5" customHeight="1">
      <c r="A9" s="9" t="s">
        <v>13</v>
      </c>
      <c r="B9" s="10">
        <v>1432656.26</v>
      </c>
    </row>
    <row r="10" spans="1:2" ht="15.75" customHeight="1">
      <c r="A10" s="18" t="s">
        <v>106</v>
      </c>
      <c r="B10" s="19">
        <v>866708.61</v>
      </c>
    </row>
    <row r="11" spans="1:2" ht="15.75" customHeight="1">
      <c r="A11" s="18" t="s">
        <v>14</v>
      </c>
      <c r="B11" s="19">
        <v>370942.39</v>
      </c>
    </row>
    <row r="12" spans="1:2" ht="15.75" customHeight="1">
      <c r="A12" s="18" t="s">
        <v>15</v>
      </c>
      <c r="B12" s="19">
        <v>5883.92</v>
      </c>
    </row>
    <row r="13" spans="1:2" ht="15.75" customHeight="1">
      <c r="A13" s="18" t="s">
        <v>107</v>
      </c>
      <c r="B13" s="19">
        <v>46580.45</v>
      </c>
    </row>
    <row r="14" spans="1:2" ht="27.75" customHeight="1">
      <c r="A14" s="18" t="s">
        <v>16</v>
      </c>
      <c r="B14" s="19">
        <v>7100.7</v>
      </c>
    </row>
    <row r="15" spans="1:2" ht="20.25" customHeight="1">
      <c r="A15" s="18" t="s">
        <v>126</v>
      </c>
      <c r="B15" s="19">
        <v>108677.06</v>
      </c>
    </row>
    <row r="16" spans="1:2" ht="21" customHeight="1">
      <c r="A16" s="18" t="s">
        <v>24</v>
      </c>
      <c r="B16" s="19">
        <v>26763.13</v>
      </c>
    </row>
    <row r="17" spans="1:2" ht="15.75" customHeight="1">
      <c r="A17" s="9" t="s">
        <v>17</v>
      </c>
      <c r="B17" s="10">
        <v>797420.0396170212</v>
      </c>
    </row>
    <row r="18" spans="1:2" ht="23.25" customHeight="1">
      <c r="A18" s="18" t="s">
        <v>18</v>
      </c>
      <c r="B18" s="19">
        <v>46760.4017</v>
      </c>
    </row>
    <row r="19" spans="1:2" ht="42" customHeight="1">
      <c r="A19" s="18" t="s">
        <v>119</v>
      </c>
      <c r="B19" s="19">
        <v>213036.5075813959</v>
      </c>
    </row>
    <row r="20" spans="1:2" ht="40.5" customHeight="1">
      <c r="A20" s="18" t="s">
        <v>109</v>
      </c>
      <c r="B20" s="19">
        <v>199689.47713562532</v>
      </c>
    </row>
    <row r="21" spans="1:2" ht="15.75" customHeight="1">
      <c r="A21" s="18" t="s">
        <v>127</v>
      </c>
      <c r="B21" s="19">
        <v>41723.17</v>
      </c>
    </row>
    <row r="22" spans="1:2" ht="15.75" customHeight="1">
      <c r="A22" s="18" t="s">
        <v>19</v>
      </c>
      <c r="B22" s="19">
        <v>237576.39320000002</v>
      </c>
    </row>
    <row r="23" spans="1:2" ht="15.75" customHeight="1">
      <c r="A23" s="18" t="s">
        <v>20</v>
      </c>
      <c r="B23" s="19">
        <v>58634.09</v>
      </c>
    </row>
    <row r="24" spans="1:2" ht="15.75" customHeight="1">
      <c r="A24" s="32" t="s">
        <v>110</v>
      </c>
      <c r="B24" s="38">
        <v>127620.33433542875</v>
      </c>
    </row>
    <row r="25" spans="1:2" ht="15.75" customHeight="1">
      <c r="A25" s="9" t="s">
        <v>111</v>
      </c>
      <c r="B25" s="10">
        <v>57600</v>
      </c>
    </row>
    <row r="26" spans="1:2" ht="15.75" customHeight="1">
      <c r="A26" s="18" t="s">
        <v>113</v>
      </c>
      <c r="B26" s="19">
        <v>57600</v>
      </c>
    </row>
    <row r="27" spans="1:2" ht="12.75">
      <c r="A27" s="9" t="s">
        <v>114</v>
      </c>
      <c r="B27" s="10">
        <v>70020.33433542875</v>
      </c>
    </row>
    <row r="28" spans="1:2" ht="25.5">
      <c r="A28" s="18" t="s">
        <v>136</v>
      </c>
      <c r="B28" s="19">
        <v>70020.33433542875</v>
      </c>
    </row>
    <row r="29" spans="1:2" ht="12.75">
      <c r="A29" s="32" t="s">
        <v>21</v>
      </c>
      <c r="B29" s="38">
        <v>241653.4666</v>
      </c>
    </row>
    <row r="30" spans="1:2" ht="38.25">
      <c r="A30" s="18" t="s">
        <v>137</v>
      </c>
      <c r="B30" s="19">
        <v>120741.6668</v>
      </c>
    </row>
    <row r="31" spans="1:2" ht="12.75">
      <c r="A31" s="20" t="s">
        <v>22</v>
      </c>
      <c r="B31" s="21">
        <v>120911.79980000001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Лист62"/>
  <dimension ref="A1:D29"/>
  <sheetViews>
    <sheetView workbookViewId="0" topLeftCell="A1">
      <selection activeCell="B5" sqref="B5"/>
    </sheetView>
  </sheetViews>
  <sheetFormatPr defaultColWidth="9.33203125" defaultRowHeight="11.25"/>
  <cols>
    <col min="1" max="1" width="107.83203125" style="0" customWidth="1"/>
    <col min="2" max="2" width="19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187</v>
      </c>
    </row>
    <row r="4" spans="1:2" ht="15.75" customHeight="1">
      <c r="A4" s="9" t="s">
        <v>123</v>
      </c>
      <c r="B4" s="10">
        <v>109815.5644</v>
      </c>
    </row>
    <row r="5" spans="1:2" ht="15.75" customHeight="1">
      <c r="A5" s="9" t="s">
        <v>103</v>
      </c>
      <c r="B5" s="10">
        <v>880570.44</v>
      </c>
    </row>
    <row r="6" spans="1:2" ht="27.75" customHeight="1">
      <c r="A6" s="11" t="s">
        <v>104</v>
      </c>
      <c r="B6" s="12">
        <v>660381.1875375266</v>
      </c>
    </row>
    <row r="7" spans="1:2" ht="32.25" customHeight="1">
      <c r="A7" s="32" t="s">
        <v>11</v>
      </c>
      <c r="B7" s="38">
        <v>537261.4460902178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345096.43</v>
      </c>
    </row>
    <row r="10" spans="1:2" ht="15.75" customHeight="1">
      <c r="A10" s="18" t="s">
        <v>106</v>
      </c>
      <c r="B10" s="19">
        <v>226546.4</v>
      </c>
    </row>
    <row r="11" spans="1:2" ht="15.75" customHeight="1">
      <c r="A11" s="18" t="s">
        <v>14</v>
      </c>
      <c r="B11" s="19">
        <v>97539.08</v>
      </c>
    </row>
    <row r="12" spans="1:2" ht="15.75" customHeight="1">
      <c r="A12" s="18" t="s">
        <v>15</v>
      </c>
      <c r="B12" s="19">
        <v>3755.77</v>
      </c>
    </row>
    <row r="13" spans="1:2" ht="15.75" customHeight="1">
      <c r="A13" s="18" t="s">
        <v>16</v>
      </c>
      <c r="B13" s="19">
        <v>2415.94</v>
      </c>
    </row>
    <row r="14" spans="1:2" ht="15.75" customHeight="1">
      <c r="A14" s="18" t="s">
        <v>125</v>
      </c>
      <c r="B14" s="19">
        <v>7801.92</v>
      </c>
    </row>
    <row r="15" spans="1:2" ht="15.75" customHeight="1">
      <c r="A15" s="18" t="s">
        <v>24</v>
      </c>
      <c r="B15" s="19">
        <v>7037.32</v>
      </c>
    </row>
    <row r="16" spans="1:2" ht="15.75" customHeight="1">
      <c r="A16" s="9" t="s">
        <v>17</v>
      </c>
      <c r="B16" s="10">
        <v>192165.01609021783</v>
      </c>
    </row>
    <row r="17" spans="1:2" ht="15.75" customHeight="1">
      <c r="A17" s="18" t="s">
        <v>18</v>
      </c>
      <c r="B17" s="19">
        <v>12294.213000000002</v>
      </c>
    </row>
    <row r="18" spans="1:2" ht="15.75" customHeight="1">
      <c r="A18" s="18" t="s">
        <v>119</v>
      </c>
      <c r="B18" s="19">
        <v>56011.413626966234</v>
      </c>
    </row>
    <row r="19" spans="1:2" ht="32.25" customHeight="1">
      <c r="A19" s="18" t="s">
        <v>109</v>
      </c>
      <c r="B19" s="19">
        <v>52502.22146325161</v>
      </c>
    </row>
    <row r="20" spans="1:2" ht="15.75" customHeight="1">
      <c r="A20" s="18" t="s">
        <v>19</v>
      </c>
      <c r="B20" s="19">
        <v>62463.428</v>
      </c>
    </row>
    <row r="21" spans="1:2" ht="15.75" customHeight="1">
      <c r="A21" s="18" t="s">
        <v>20</v>
      </c>
      <c r="B21" s="19">
        <v>8893.74</v>
      </c>
    </row>
    <row r="22" spans="1:2" ht="15.75" customHeight="1">
      <c r="A22" s="32" t="s">
        <v>110</v>
      </c>
      <c r="B22" s="38">
        <v>59584.387447308705</v>
      </c>
    </row>
    <row r="23" spans="1:2" ht="15.75" customHeight="1">
      <c r="A23" s="9" t="s">
        <v>111</v>
      </c>
      <c r="B23" s="10">
        <v>8100</v>
      </c>
    </row>
    <row r="24" spans="1:2" ht="15.75" customHeight="1">
      <c r="A24" s="18" t="s">
        <v>129</v>
      </c>
      <c r="B24" s="19">
        <v>8100</v>
      </c>
    </row>
    <row r="25" spans="1:2" ht="12.75">
      <c r="A25" s="9" t="s">
        <v>114</v>
      </c>
      <c r="B25" s="10">
        <v>51484.387447308705</v>
      </c>
    </row>
    <row r="26" spans="1:2" ht="25.5">
      <c r="A26" s="18" t="s">
        <v>136</v>
      </c>
      <c r="B26" s="19">
        <v>51484.387447308705</v>
      </c>
    </row>
    <row r="27" spans="1:2" ht="32.25" customHeight="1">
      <c r="A27" s="32" t="s">
        <v>21</v>
      </c>
      <c r="B27" s="38">
        <v>63535.35400000001</v>
      </c>
    </row>
    <row r="28" spans="1:2" ht="55.5" customHeight="1">
      <c r="A28" s="18" t="s">
        <v>137</v>
      </c>
      <c r="B28" s="19">
        <v>31745.312</v>
      </c>
    </row>
    <row r="29" spans="1:2" ht="22.5" customHeight="1">
      <c r="A29" s="20" t="s">
        <v>22</v>
      </c>
      <c r="B29" s="21">
        <v>31790.042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Лист63"/>
  <dimension ref="A1:D31"/>
  <sheetViews>
    <sheetView workbookViewId="0" topLeftCell="A1">
      <selection activeCell="E15" sqref="E15"/>
    </sheetView>
  </sheetViews>
  <sheetFormatPr defaultColWidth="9.33203125" defaultRowHeight="11.25"/>
  <cols>
    <col min="1" max="1" width="103.16015625" style="0" customWidth="1"/>
    <col min="2" max="2" width="21.332031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1" t="s">
        <v>10</v>
      </c>
      <c r="B3" s="42" t="s">
        <v>188</v>
      </c>
    </row>
    <row r="4" spans="1:2" ht="15.75" customHeight="1">
      <c r="A4" s="9" t="s">
        <v>123</v>
      </c>
      <c r="B4" s="10">
        <v>10276.1662</v>
      </c>
    </row>
    <row r="5" spans="1:2" ht="15.75" customHeight="1">
      <c r="A5" s="9" t="s">
        <v>103</v>
      </c>
      <c r="B5" s="10">
        <v>1311129.2</v>
      </c>
    </row>
    <row r="6" spans="1:2" ht="28.5" customHeight="1">
      <c r="A6" s="11" t="s">
        <v>104</v>
      </c>
      <c r="B6" s="12">
        <v>1238531.8386525502</v>
      </c>
    </row>
    <row r="7" spans="1:2" ht="31.5" customHeight="1">
      <c r="A7" s="32" t="s">
        <v>11</v>
      </c>
      <c r="B7" s="38">
        <v>848482.9981423446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514412.21</v>
      </c>
    </row>
    <row r="10" spans="1:2" ht="15.75" customHeight="1">
      <c r="A10" s="18" t="s">
        <v>106</v>
      </c>
      <c r="B10" s="19">
        <v>342518.37</v>
      </c>
    </row>
    <row r="11" spans="1:2" ht="15.75" customHeight="1">
      <c r="A11" s="18" t="s">
        <v>14</v>
      </c>
      <c r="B11" s="19">
        <v>144565.96</v>
      </c>
    </row>
    <row r="12" spans="1:2" ht="27" customHeight="1">
      <c r="A12" s="18" t="s">
        <v>15</v>
      </c>
      <c r="B12" s="19">
        <v>4440.76</v>
      </c>
    </row>
    <row r="13" spans="1:2" ht="15.75" customHeight="1">
      <c r="A13" s="18" t="s">
        <v>16</v>
      </c>
      <c r="B13" s="19">
        <v>2343.24</v>
      </c>
    </row>
    <row r="14" spans="1:2" ht="15.75" customHeight="1">
      <c r="A14" s="18" t="s">
        <v>125</v>
      </c>
      <c r="B14" s="19">
        <v>10113.6</v>
      </c>
    </row>
    <row r="15" spans="1:2" ht="15.75" customHeight="1">
      <c r="A15" s="18" t="s">
        <v>24</v>
      </c>
      <c r="B15" s="19">
        <v>10430.28</v>
      </c>
    </row>
    <row r="16" spans="1:2" ht="15.75" customHeight="1">
      <c r="A16" s="9" t="s">
        <v>17</v>
      </c>
      <c r="B16" s="10">
        <v>334070.78814234474</v>
      </c>
    </row>
    <row r="17" spans="1:2" ht="15.75" customHeight="1">
      <c r="A17" s="18" t="s">
        <v>18</v>
      </c>
      <c r="B17" s="19">
        <v>18221.107</v>
      </c>
    </row>
    <row r="18" spans="1:2" ht="15.75" customHeight="1">
      <c r="A18" s="18" t="s">
        <v>119</v>
      </c>
      <c r="B18" s="19">
        <v>83013.85057491761</v>
      </c>
    </row>
    <row r="19" spans="1:2" ht="27.75" customHeight="1">
      <c r="A19" s="18" t="s">
        <v>109</v>
      </c>
      <c r="B19" s="19">
        <v>77812.91856742711</v>
      </c>
    </row>
    <row r="20" spans="1:2" ht="15.75" customHeight="1">
      <c r="A20" s="18" t="s">
        <v>128</v>
      </c>
      <c r="B20" s="19">
        <v>49295.42</v>
      </c>
    </row>
    <row r="21" spans="1:2" ht="15.75" customHeight="1">
      <c r="A21" s="18" t="s">
        <v>19</v>
      </c>
      <c r="B21" s="19">
        <v>92576.30200000001</v>
      </c>
    </row>
    <row r="22" spans="1:2" ht="15.75" customHeight="1">
      <c r="A22" s="18" t="s">
        <v>20</v>
      </c>
      <c r="B22" s="19">
        <v>13151.19</v>
      </c>
    </row>
    <row r="23" spans="1:2" ht="15.75" customHeight="1">
      <c r="A23" s="32" t="s">
        <v>110</v>
      </c>
      <c r="B23" s="38">
        <v>295883.83451020566</v>
      </c>
    </row>
    <row r="24" spans="1:2" ht="30.75" customHeight="1">
      <c r="A24" s="9" t="s">
        <v>111</v>
      </c>
      <c r="B24" s="10">
        <v>191739</v>
      </c>
    </row>
    <row r="25" spans="1:2" ht="15.75" customHeight="1">
      <c r="A25" s="18" t="s">
        <v>113</v>
      </c>
      <c r="B25" s="19">
        <v>52800</v>
      </c>
    </row>
    <row r="26" spans="1:2" ht="15.75" customHeight="1">
      <c r="A26" s="18" t="s">
        <v>130</v>
      </c>
      <c r="B26" s="19">
        <v>138939</v>
      </c>
    </row>
    <row r="27" spans="1:2" ht="12.75">
      <c r="A27" s="9" t="s">
        <v>114</v>
      </c>
      <c r="B27" s="10">
        <v>104144.83451020563</v>
      </c>
    </row>
    <row r="28" spans="1:2" ht="25.5">
      <c r="A28" s="18" t="s">
        <v>136</v>
      </c>
      <c r="B28" s="19">
        <v>104144.83451020563</v>
      </c>
    </row>
    <row r="29" spans="1:2" ht="24.75" customHeight="1">
      <c r="A29" s="32" t="s">
        <v>21</v>
      </c>
      <c r="B29" s="38">
        <v>94165.006</v>
      </c>
    </row>
    <row r="30" spans="1:2" ht="53.25" customHeight="1">
      <c r="A30" s="18" t="s">
        <v>137</v>
      </c>
      <c r="B30" s="19">
        <v>47049.35799999999</v>
      </c>
    </row>
    <row r="31" spans="1:2" ht="25.5">
      <c r="A31" s="20" t="s">
        <v>22</v>
      </c>
      <c r="B31" s="21">
        <v>47115.648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Лист64"/>
  <dimension ref="A1:D27"/>
  <sheetViews>
    <sheetView workbookViewId="0" topLeftCell="A1">
      <selection activeCell="E20" sqref="E20"/>
    </sheetView>
  </sheetViews>
  <sheetFormatPr defaultColWidth="9.33203125" defaultRowHeight="11.25"/>
  <cols>
    <col min="1" max="1" width="106.66015625" style="0" customWidth="1"/>
    <col min="2" max="2" width="19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189</v>
      </c>
    </row>
    <row r="4" spans="1:2" ht="15.75" customHeight="1">
      <c r="A4" s="9" t="s">
        <v>123</v>
      </c>
      <c r="B4" s="10">
        <v>63163.34129999999</v>
      </c>
    </row>
    <row r="5" spans="1:2" ht="15.75" customHeight="1">
      <c r="A5" s="9" t="s">
        <v>103</v>
      </c>
      <c r="B5" s="10">
        <v>623782.16</v>
      </c>
    </row>
    <row r="6" spans="1:2" ht="24" customHeight="1">
      <c r="A6" s="11" t="s">
        <v>104</v>
      </c>
      <c r="B6" s="12">
        <f>B7+B23+B25</f>
        <v>500046.39243213076</v>
      </c>
    </row>
    <row r="7" spans="1:2" ht="34.5" customHeight="1">
      <c r="A7" s="32" t="s">
        <v>11</v>
      </c>
      <c r="B7" s="38">
        <f>B9+B17</f>
        <v>436019.6184321308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f>B10+B11+B12+B13+B14+B15+B16</f>
        <v>273319.47</v>
      </c>
    </row>
    <row r="10" spans="1:2" ht="15.75" customHeight="1">
      <c r="A10" s="18" t="s">
        <v>106</v>
      </c>
      <c r="B10" s="19">
        <v>162400</v>
      </c>
    </row>
    <row r="11" spans="1:2" ht="15.75" customHeight="1">
      <c r="A11" s="18" t="s">
        <v>14</v>
      </c>
      <c r="B11" s="19">
        <v>68478</v>
      </c>
    </row>
    <row r="12" spans="1:2" ht="15.75" customHeight="1">
      <c r="A12" s="18" t="s">
        <v>15</v>
      </c>
      <c r="B12" s="19">
        <v>2200</v>
      </c>
    </row>
    <row r="13" spans="1:2" ht="15.75" customHeight="1">
      <c r="A13" s="18" t="s">
        <v>16</v>
      </c>
      <c r="B13" s="19">
        <v>1171</v>
      </c>
    </row>
    <row r="14" spans="1:2" ht="15.75" customHeight="1">
      <c r="A14" s="18" t="s">
        <v>125</v>
      </c>
      <c r="B14" s="19">
        <v>5056</v>
      </c>
    </row>
    <row r="15" spans="1:2" ht="21.75" customHeight="1">
      <c r="A15" s="18" t="s">
        <v>126</v>
      </c>
      <c r="B15" s="19">
        <v>32200</v>
      </c>
    </row>
    <row r="16" spans="1:2" ht="15.75" customHeight="1">
      <c r="A16" s="18" t="s">
        <v>24</v>
      </c>
      <c r="B16" s="19">
        <v>1814.47</v>
      </c>
    </row>
    <row r="17" spans="1:2" ht="15.75" customHeight="1">
      <c r="A17" s="9" t="s">
        <v>17</v>
      </c>
      <c r="B17" s="10">
        <f>B18+B19+B20+B21+B22</f>
        <v>162700.14843213078</v>
      </c>
    </row>
    <row r="18" spans="1:2" ht="15.75" customHeight="1">
      <c r="A18" s="18" t="s">
        <v>18</v>
      </c>
      <c r="B18" s="19">
        <v>8715.063</v>
      </c>
    </row>
    <row r="19" spans="1:2" ht="15.75" customHeight="1">
      <c r="A19" s="18" t="s">
        <v>119</v>
      </c>
      <c r="B19" s="19">
        <v>39705.103407438044</v>
      </c>
    </row>
    <row r="20" spans="1:2" ht="30" customHeight="1">
      <c r="A20" s="18" t="s">
        <v>109</v>
      </c>
      <c r="B20" s="19">
        <v>37217.52402469275</v>
      </c>
    </row>
    <row r="21" spans="1:2" ht="15.75" customHeight="1">
      <c r="A21" s="18" t="s">
        <v>19</v>
      </c>
      <c r="B21" s="19">
        <v>44278.778</v>
      </c>
    </row>
    <row r="22" spans="1:2" ht="15.75" customHeight="1">
      <c r="A22" s="18" t="s">
        <v>20</v>
      </c>
      <c r="B22" s="19">
        <v>32783.68</v>
      </c>
    </row>
    <row r="23" spans="1:2" ht="15.75" customHeight="1">
      <c r="A23" s="32" t="s">
        <v>110</v>
      </c>
      <c r="B23" s="38">
        <f>B24</f>
        <v>18988.13</v>
      </c>
    </row>
    <row r="24" spans="1:2" ht="25.5">
      <c r="A24" s="18" t="s">
        <v>136</v>
      </c>
      <c r="B24" s="19">
        <v>18988.13</v>
      </c>
    </row>
    <row r="25" spans="1:2" ht="17.25" customHeight="1">
      <c r="A25" s="32" t="s">
        <v>21</v>
      </c>
      <c r="B25" s="38">
        <f>B26+B27</f>
        <v>45038.644</v>
      </c>
    </row>
    <row r="26" spans="1:2" ht="53.25" customHeight="1">
      <c r="A26" s="18" t="s">
        <v>137</v>
      </c>
      <c r="B26" s="19">
        <v>22503.471999999998</v>
      </c>
    </row>
    <row r="27" spans="1:2" ht="22.5" customHeight="1">
      <c r="A27" s="20" t="s">
        <v>22</v>
      </c>
      <c r="B27" s="21">
        <v>22535.172000000002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Лист65"/>
  <dimension ref="A1:D31"/>
  <sheetViews>
    <sheetView workbookViewId="0" topLeftCell="A1">
      <selection activeCell="A26" sqref="A26:B26"/>
    </sheetView>
  </sheetViews>
  <sheetFormatPr defaultColWidth="9.33203125" defaultRowHeight="11.25"/>
  <cols>
    <col min="1" max="1" width="104.5" style="0" customWidth="1"/>
    <col min="2" max="2" width="21.332031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190</v>
      </c>
    </row>
    <row r="4" spans="1:2" ht="15.75" customHeight="1">
      <c r="A4" s="9" t="s">
        <v>123</v>
      </c>
      <c r="B4" s="10">
        <v>154958.46269999997</v>
      </c>
    </row>
    <row r="5" spans="1:2" ht="15.75" customHeight="1">
      <c r="A5" s="9" t="s">
        <v>103</v>
      </c>
      <c r="B5" s="10">
        <v>1128129.42</v>
      </c>
    </row>
    <row r="6" spans="1:2" ht="27" customHeight="1">
      <c r="A6" s="11" t="s">
        <v>104</v>
      </c>
      <c r="B6" s="12">
        <f>B7+B23+B29</f>
        <v>2378558.998359523</v>
      </c>
    </row>
    <row r="7" spans="1:2" ht="30" customHeight="1">
      <c r="A7" s="32" t="s">
        <v>11</v>
      </c>
      <c r="B7" s="38">
        <v>768121.0425941334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542996.4</v>
      </c>
    </row>
    <row r="10" spans="1:2" ht="15.75" customHeight="1">
      <c r="A10" s="18" t="s">
        <v>106</v>
      </c>
      <c r="B10" s="19">
        <v>397240.3</v>
      </c>
    </row>
    <row r="11" spans="1:2" ht="15.75" customHeight="1">
      <c r="A11" s="18" t="s">
        <v>14</v>
      </c>
      <c r="B11" s="19">
        <v>114276.25</v>
      </c>
    </row>
    <row r="12" spans="1:2" ht="33" customHeight="1">
      <c r="A12" s="18" t="s">
        <v>15</v>
      </c>
      <c r="B12" s="19">
        <v>1097.37</v>
      </c>
    </row>
    <row r="13" spans="1:2" ht="15.75" customHeight="1">
      <c r="A13" s="18" t="s">
        <v>16</v>
      </c>
      <c r="B13" s="19">
        <v>1018.8</v>
      </c>
    </row>
    <row r="14" spans="1:2" ht="15.75" customHeight="1">
      <c r="A14" s="18" t="s">
        <v>125</v>
      </c>
      <c r="B14" s="19">
        <v>8668.8</v>
      </c>
    </row>
    <row r="15" spans="1:2" ht="15.75" customHeight="1">
      <c r="A15" s="18" t="s">
        <v>24</v>
      </c>
      <c r="B15" s="19">
        <v>11701.88</v>
      </c>
    </row>
    <row r="16" spans="1:2" ht="15.75" customHeight="1">
      <c r="A16" s="18" t="s">
        <v>144</v>
      </c>
      <c r="B16" s="19">
        <v>8993</v>
      </c>
    </row>
    <row r="17" spans="1:2" ht="15.75" customHeight="1">
      <c r="A17" s="9" t="s">
        <v>17</v>
      </c>
      <c r="B17" s="10">
        <v>225124.64259413347</v>
      </c>
    </row>
    <row r="18" spans="1:2" ht="15.75" customHeight="1">
      <c r="A18" s="18" t="s">
        <v>18</v>
      </c>
      <c r="B18" s="19">
        <v>14403.57</v>
      </c>
    </row>
    <row r="19" spans="1:2" ht="18.75" customHeight="1">
      <c r="A19" s="18" t="s">
        <v>119</v>
      </c>
      <c r="B19" s="19">
        <v>65621.46897690502</v>
      </c>
    </row>
    <row r="20" spans="1:2" ht="32.25" customHeight="1">
      <c r="A20" s="18" t="s">
        <v>109</v>
      </c>
      <c r="B20" s="19">
        <v>61510.19361722843</v>
      </c>
    </row>
    <row r="21" spans="1:2" ht="15.75" customHeight="1">
      <c r="A21" s="18" t="s">
        <v>19</v>
      </c>
      <c r="B21" s="19">
        <v>73180.47</v>
      </c>
    </row>
    <row r="22" spans="1:2" ht="15.75" customHeight="1">
      <c r="A22" s="18" t="s">
        <v>20</v>
      </c>
      <c r="B22" s="19">
        <v>10408.94</v>
      </c>
    </row>
    <row r="23" spans="1:2" ht="28.5" customHeight="1">
      <c r="A23" s="32" t="s">
        <v>110</v>
      </c>
      <c r="B23" s="38">
        <f>B24+B27</f>
        <v>1536001.625765389</v>
      </c>
    </row>
    <row r="24" spans="1:2" ht="15.75" customHeight="1">
      <c r="A24" s="9" t="s">
        <v>111</v>
      </c>
      <c r="B24" s="10">
        <f>B25+B26</f>
        <v>1298577</v>
      </c>
    </row>
    <row r="25" spans="1:2" ht="15.75" customHeight="1">
      <c r="A25" s="18" t="s">
        <v>113</v>
      </c>
      <c r="B25" s="19">
        <v>1253900</v>
      </c>
    </row>
    <row r="26" spans="1:2" ht="15.75" customHeight="1">
      <c r="A26" s="45" t="s">
        <v>177</v>
      </c>
      <c r="B26" s="19">
        <v>44677</v>
      </c>
    </row>
    <row r="27" spans="1:2" ht="12.75">
      <c r="A27" s="9" t="s">
        <v>114</v>
      </c>
      <c r="B27" s="10">
        <v>237424.62576538915</v>
      </c>
    </row>
    <row r="28" spans="1:2" ht="25.5">
      <c r="A28" s="18" t="s">
        <v>136</v>
      </c>
      <c r="B28" s="19">
        <v>237424.62576538915</v>
      </c>
    </row>
    <row r="29" spans="1:2" ht="24.75" customHeight="1">
      <c r="A29" s="32" t="s">
        <v>21</v>
      </c>
      <c r="B29" s="38">
        <v>74436.33</v>
      </c>
    </row>
    <row r="30" spans="1:2" ht="53.25" customHeight="1">
      <c r="A30" s="18" t="s">
        <v>137</v>
      </c>
      <c r="B30" s="19">
        <v>37191.96</v>
      </c>
    </row>
    <row r="31" spans="1:2" ht="12.75">
      <c r="A31" s="20" t="s">
        <v>22</v>
      </c>
      <c r="B31" s="21">
        <v>37244.37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Лист66"/>
  <dimension ref="A1:D28"/>
  <sheetViews>
    <sheetView workbookViewId="0" topLeftCell="A1">
      <selection activeCell="A38" sqref="A38"/>
    </sheetView>
  </sheetViews>
  <sheetFormatPr defaultColWidth="9.33203125" defaultRowHeight="11.25"/>
  <cols>
    <col min="1" max="1" width="107.5" style="0" customWidth="1"/>
    <col min="2" max="2" width="19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191</v>
      </c>
    </row>
    <row r="4" spans="1:2" ht="15.75" customHeight="1">
      <c r="A4" s="9" t="s">
        <v>123</v>
      </c>
      <c r="B4" s="10">
        <v>224031.6916</v>
      </c>
    </row>
    <row r="5" spans="1:2" ht="15.75" customHeight="1">
      <c r="A5" s="9" t="s">
        <v>103</v>
      </c>
      <c r="B5" s="10">
        <v>660585.67</v>
      </c>
    </row>
    <row r="6" spans="1:2" ht="29.25" customHeight="1">
      <c r="A6" s="11" t="s">
        <v>104</v>
      </c>
      <c r="B6" s="12">
        <v>491647.85658838757</v>
      </c>
    </row>
    <row r="7" spans="1:2" ht="30" customHeight="1">
      <c r="A7" s="32" t="s">
        <v>11</v>
      </c>
      <c r="B7" s="38">
        <v>430210.6645741109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286085.86</v>
      </c>
    </row>
    <row r="10" spans="1:2" ht="15.75" customHeight="1">
      <c r="A10" s="18" t="s">
        <v>106</v>
      </c>
      <c r="B10" s="19">
        <v>176405.06</v>
      </c>
    </row>
    <row r="11" spans="1:2" ht="15.75" customHeight="1">
      <c r="A11" s="18" t="s">
        <v>14</v>
      </c>
      <c r="B11" s="19">
        <v>73494.93</v>
      </c>
    </row>
    <row r="12" spans="1:2" ht="15.75" customHeight="1">
      <c r="A12" s="18" t="s">
        <v>15</v>
      </c>
      <c r="B12" s="19">
        <v>243.2</v>
      </c>
    </row>
    <row r="13" spans="1:2" ht="15.75" customHeight="1">
      <c r="A13" s="18" t="s">
        <v>107</v>
      </c>
      <c r="B13" s="19">
        <v>9186.21</v>
      </c>
    </row>
    <row r="14" spans="1:2" ht="15.75" customHeight="1">
      <c r="A14" s="18" t="s">
        <v>16</v>
      </c>
      <c r="B14" s="19">
        <v>441.48</v>
      </c>
    </row>
    <row r="15" spans="1:2" ht="21.75" customHeight="1">
      <c r="A15" s="18" t="s">
        <v>126</v>
      </c>
      <c r="B15" s="19">
        <v>21012.41</v>
      </c>
    </row>
    <row r="16" spans="1:2" ht="17.25" customHeight="1">
      <c r="A16" s="18" t="s">
        <v>24</v>
      </c>
      <c r="B16" s="19">
        <v>5302.57</v>
      </c>
    </row>
    <row r="17" spans="1:2" ht="19.5" customHeight="1">
      <c r="A17" s="9" t="s">
        <v>17</v>
      </c>
      <c r="B17" s="10">
        <v>144124.80457411087</v>
      </c>
    </row>
    <row r="18" spans="1:2" ht="15.75" customHeight="1">
      <c r="A18" s="18" t="s">
        <v>18</v>
      </c>
      <c r="B18" s="19">
        <v>9204.2358</v>
      </c>
    </row>
    <row r="19" spans="1:2" ht="21" customHeight="1">
      <c r="A19" s="18" t="s">
        <v>119</v>
      </c>
      <c r="B19" s="19">
        <v>41933.734067722005</v>
      </c>
    </row>
    <row r="20" spans="1:2" ht="29.25" customHeight="1">
      <c r="A20" s="18" t="s">
        <v>109</v>
      </c>
      <c r="B20" s="19">
        <v>39306.527906388874</v>
      </c>
    </row>
    <row r="21" spans="1:2" ht="15.75" customHeight="1">
      <c r="A21" s="18" t="s">
        <v>128</v>
      </c>
      <c r="B21" s="19">
        <v>298.32</v>
      </c>
    </row>
    <row r="22" spans="1:2" ht="15.75" customHeight="1">
      <c r="A22" s="18" t="s">
        <v>19</v>
      </c>
      <c r="B22" s="19">
        <v>46764.1268</v>
      </c>
    </row>
    <row r="23" spans="1:2" ht="15.75" customHeight="1">
      <c r="A23" s="18" t="s">
        <v>20</v>
      </c>
      <c r="B23" s="19">
        <v>6617.86</v>
      </c>
    </row>
    <row r="24" spans="1:2" ht="15.75" customHeight="1">
      <c r="A24" s="32" t="s">
        <v>110</v>
      </c>
      <c r="B24" s="38">
        <v>13870.543614276681</v>
      </c>
    </row>
    <row r="25" spans="1:2" ht="33.75" customHeight="1">
      <c r="A25" s="18" t="s">
        <v>136</v>
      </c>
      <c r="B25" s="19">
        <v>13870.543614276681</v>
      </c>
    </row>
    <row r="26" spans="1:2" ht="23.25" customHeight="1">
      <c r="A26" s="32" t="s">
        <v>21</v>
      </c>
      <c r="B26" s="38">
        <v>47566.648400000005</v>
      </c>
    </row>
    <row r="27" spans="1:2" ht="51.75" customHeight="1">
      <c r="A27" s="18" t="s">
        <v>137</v>
      </c>
      <c r="B27" s="19">
        <v>23766.5832</v>
      </c>
    </row>
    <row r="28" spans="1:2" ht="22.5" customHeight="1">
      <c r="A28" s="20" t="s">
        <v>22</v>
      </c>
      <c r="B28" s="21">
        <v>23800.0652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Лист67"/>
  <dimension ref="A1:D31"/>
  <sheetViews>
    <sheetView workbookViewId="0" topLeftCell="A1">
      <selection activeCell="A38" sqref="A38"/>
    </sheetView>
  </sheetViews>
  <sheetFormatPr defaultColWidth="9.33203125" defaultRowHeight="11.25"/>
  <cols>
    <col min="1" max="1" width="104.16015625" style="0" customWidth="1"/>
    <col min="2" max="2" width="21.332031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192</v>
      </c>
    </row>
    <row r="4" spans="1:2" ht="15.75" customHeight="1">
      <c r="A4" s="9" t="s">
        <v>123</v>
      </c>
      <c r="B4" s="10">
        <v>383090.2363</v>
      </c>
    </row>
    <row r="5" spans="1:2" ht="15.75" customHeight="1">
      <c r="A5" s="9" t="s">
        <v>103</v>
      </c>
      <c r="B5" s="10">
        <v>1898605.99</v>
      </c>
    </row>
    <row r="6" spans="1:2" ht="26.25" customHeight="1">
      <c r="A6" s="11" t="s">
        <v>104</v>
      </c>
      <c r="B6" s="12">
        <v>2912095.59803789</v>
      </c>
    </row>
    <row r="7" spans="1:2" ht="26.25" customHeight="1">
      <c r="A7" s="32" t="s">
        <v>11</v>
      </c>
      <c r="B7" s="38">
        <v>1205938.1662248997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791275.81</v>
      </c>
    </row>
    <row r="10" spans="1:2" ht="15.75" customHeight="1">
      <c r="A10" s="18" t="s">
        <v>106</v>
      </c>
      <c r="B10" s="19">
        <v>487978.15</v>
      </c>
    </row>
    <row r="11" spans="1:2" ht="15.75" customHeight="1">
      <c r="A11" s="18" t="s">
        <v>14</v>
      </c>
      <c r="B11" s="19">
        <v>210488.5</v>
      </c>
    </row>
    <row r="12" spans="1:2" ht="28.5" customHeight="1">
      <c r="A12" s="18" t="s">
        <v>15</v>
      </c>
      <c r="B12" s="19">
        <v>2688.88</v>
      </c>
    </row>
    <row r="13" spans="1:2" ht="15.75" customHeight="1">
      <c r="A13" s="18" t="s">
        <v>16</v>
      </c>
      <c r="B13" s="19">
        <v>5429.34</v>
      </c>
    </row>
    <row r="14" spans="1:2" ht="15.75" customHeight="1">
      <c r="A14" s="18" t="s">
        <v>125</v>
      </c>
      <c r="B14" s="19">
        <v>15603.84</v>
      </c>
    </row>
    <row r="15" spans="1:2" ht="18.75" customHeight="1">
      <c r="A15" s="18" t="s">
        <v>126</v>
      </c>
      <c r="B15" s="19">
        <v>53900.56</v>
      </c>
    </row>
    <row r="16" spans="1:2" ht="15.75" customHeight="1">
      <c r="A16" s="18" t="s">
        <v>24</v>
      </c>
      <c r="B16" s="19">
        <v>15186.54</v>
      </c>
    </row>
    <row r="17" spans="1:2" ht="15.75" customHeight="1">
      <c r="A17" s="9" t="s">
        <v>17</v>
      </c>
      <c r="B17" s="10">
        <v>414662.35622489976</v>
      </c>
    </row>
    <row r="18" spans="1:2" ht="15.75" customHeight="1">
      <c r="A18" s="18" t="s">
        <v>18</v>
      </c>
      <c r="B18" s="19">
        <v>26529.641</v>
      </c>
    </row>
    <row r="19" spans="1:2" ht="15.75" customHeight="1">
      <c r="A19" s="18" t="s">
        <v>119</v>
      </c>
      <c r="B19" s="19">
        <v>120866.84161287289</v>
      </c>
    </row>
    <row r="20" spans="1:2" ht="27.75" customHeight="1">
      <c r="A20" s="18" t="s">
        <v>109</v>
      </c>
      <c r="B20" s="19">
        <v>113294.3676120269</v>
      </c>
    </row>
    <row r="21" spans="1:2" ht="15.75" customHeight="1">
      <c r="A21" s="18" t="s">
        <v>19</v>
      </c>
      <c r="B21" s="19">
        <v>134789.616</v>
      </c>
    </row>
    <row r="22" spans="1:2" ht="15.75" customHeight="1">
      <c r="A22" s="18" t="s">
        <v>20</v>
      </c>
      <c r="B22" s="19">
        <v>19181.89</v>
      </c>
    </row>
    <row r="23" spans="1:2" ht="15.75" customHeight="1">
      <c r="A23" s="32" t="s">
        <v>110</v>
      </c>
      <c r="B23" s="38">
        <v>1569054.6838129903</v>
      </c>
    </row>
    <row r="24" spans="1:2" ht="27.75" customHeight="1">
      <c r="A24" s="9" t="s">
        <v>111</v>
      </c>
      <c r="B24" s="10">
        <v>1515017</v>
      </c>
    </row>
    <row r="25" spans="1:2" ht="15.75" customHeight="1">
      <c r="A25" s="18" t="s">
        <v>134</v>
      </c>
      <c r="B25" s="19">
        <v>1364267</v>
      </c>
    </row>
    <row r="26" spans="1:2" ht="12.75">
      <c r="A26" s="18" t="s">
        <v>135</v>
      </c>
      <c r="B26" s="19">
        <v>150750</v>
      </c>
    </row>
    <row r="27" spans="1:2" ht="12.75">
      <c r="A27" s="9" t="s">
        <v>114</v>
      </c>
      <c r="B27" s="10">
        <v>54037.68381299041</v>
      </c>
    </row>
    <row r="28" spans="1:2" ht="25.5">
      <c r="A28" s="18" t="s">
        <v>136</v>
      </c>
      <c r="B28" s="19">
        <v>54037.68381299041</v>
      </c>
    </row>
    <row r="29" spans="1:2" ht="23.25" customHeight="1">
      <c r="A29" s="32" t="s">
        <v>21</v>
      </c>
      <c r="B29" s="38">
        <v>137102.74800000002</v>
      </c>
    </row>
    <row r="30" spans="1:2" ht="51.75" customHeight="1">
      <c r="A30" s="18" t="s">
        <v>137</v>
      </c>
      <c r="B30" s="19">
        <v>68503.114</v>
      </c>
    </row>
    <row r="31" spans="1:2" ht="12.75">
      <c r="A31" s="20" t="s">
        <v>22</v>
      </c>
      <c r="B31" s="21">
        <v>68599.634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Лист68"/>
  <dimension ref="A1:D28"/>
  <sheetViews>
    <sheetView workbookViewId="0" topLeftCell="A1">
      <selection activeCell="A40" sqref="A40"/>
    </sheetView>
  </sheetViews>
  <sheetFormatPr defaultColWidth="9.33203125" defaultRowHeight="11.25"/>
  <cols>
    <col min="1" max="1" width="106.66015625" style="0" customWidth="1"/>
    <col min="2" max="2" width="19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193</v>
      </c>
    </row>
    <row r="4" spans="1:2" ht="15.75" customHeight="1">
      <c r="A4" s="9" t="s">
        <v>123</v>
      </c>
      <c r="B4" s="10">
        <v>115366.93980000001</v>
      </c>
    </row>
    <row r="5" spans="1:2" ht="15.75" customHeight="1">
      <c r="A5" s="9" t="s">
        <v>103</v>
      </c>
      <c r="B5" s="10">
        <v>734800.2</v>
      </c>
    </row>
    <row r="6" spans="1:2" ht="30" customHeight="1">
      <c r="A6" s="11" t="s">
        <v>104</v>
      </c>
      <c r="B6" s="12">
        <v>563701.8553694327</v>
      </c>
    </row>
    <row r="7" spans="1:2" ht="36" customHeight="1">
      <c r="A7" s="32" t="s">
        <v>11</v>
      </c>
      <c r="B7" s="38">
        <v>487878.4946150137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325843.1</v>
      </c>
    </row>
    <row r="10" spans="1:2" ht="15.75" customHeight="1">
      <c r="A10" s="18" t="s">
        <v>106</v>
      </c>
      <c r="B10" s="19">
        <v>194300.52</v>
      </c>
    </row>
    <row r="11" spans="1:2" ht="15.75" customHeight="1">
      <c r="A11" s="18" t="s">
        <v>14</v>
      </c>
      <c r="B11" s="19">
        <v>80855.07</v>
      </c>
    </row>
    <row r="12" spans="1:2" ht="15.75" customHeight="1">
      <c r="A12" s="18" t="s">
        <v>15</v>
      </c>
      <c r="B12" s="19">
        <v>945.12</v>
      </c>
    </row>
    <row r="13" spans="1:2" ht="15.75" customHeight="1">
      <c r="A13" s="18" t="s">
        <v>107</v>
      </c>
      <c r="B13" s="19">
        <v>10152.89</v>
      </c>
    </row>
    <row r="14" spans="1:2" ht="15.75" customHeight="1">
      <c r="A14" s="18" t="s">
        <v>16</v>
      </c>
      <c r="B14" s="19">
        <v>1780.81</v>
      </c>
    </row>
    <row r="15" spans="1:2" ht="17.25" customHeight="1">
      <c r="A15" s="18" t="s">
        <v>126</v>
      </c>
      <c r="B15" s="19">
        <v>31975.1</v>
      </c>
    </row>
    <row r="16" spans="1:2" ht="15.75" customHeight="1">
      <c r="A16" s="18" t="s">
        <v>24</v>
      </c>
      <c r="B16" s="19">
        <v>5833.59</v>
      </c>
    </row>
    <row r="17" spans="1:2" ht="15.75" customHeight="1">
      <c r="A17" s="9" t="s">
        <v>17</v>
      </c>
      <c r="B17" s="10">
        <v>162035.39461501376</v>
      </c>
    </row>
    <row r="18" spans="1:2" ht="15.75" customHeight="1">
      <c r="A18" s="18" t="s">
        <v>18</v>
      </c>
      <c r="B18" s="19">
        <v>10189.539</v>
      </c>
    </row>
    <row r="19" spans="1:2" ht="15.75" customHeight="1">
      <c r="A19" s="18" t="s">
        <v>119</v>
      </c>
      <c r="B19" s="19">
        <v>46422.69363619324</v>
      </c>
    </row>
    <row r="20" spans="1:2" ht="29.25" customHeight="1">
      <c r="A20" s="18" t="s">
        <v>109</v>
      </c>
      <c r="B20" s="19">
        <v>43514.247978820546</v>
      </c>
    </row>
    <row r="21" spans="1:2" ht="15.75" customHeight="1">
      <c r="A21" s="18" t="s">
        <v>128</v>
      </c>
      <c r="B21" s="19">
        <v>2756.76</v>
      </c>
    </row>
    <row r="22" spans="1:2" ht="15.75" customHeight="1">
      <c r="A22" s="18" t="s">
        <v>19</v>
      </c>
      <c r="B22" s="19">
        <v>51770.174</v>
      </c>
    </row>
    <row r="23" spans="1:2" ht="15.75" customHeight="1">
      <c r="A23" s="18" t="s">
        <v>20</v>
      </c>
      <c r="B23" s="19">
        <v>7381.98</v>
      </c>
    </row>
    <row r="24" spans="1:2" ht="15.75" customHeight="1">
      <c r="A24" s="32" t="s">
        <v>110</v>
      </c>
      <c r="B24" s="38">
        <v>23164.758754419046</v>
      </c>
    </row>
    <row r="25" spans="1:2" ht="25.5">
      <c r="A25" s="18" t="s">
        <v>136</v>
      </c>
      <c r="B25" s="19">
        <v>23164.758754419046</v>
      </c>
    </row>
    <row r="26" spans="1:2" ht="33.75" customHeight="1">
      <c r="A26" s="32" t="s">
        <v>21</v>
      </c>
      <c r="B26" s="38">
        <v>52658.602</v>
      </c>
    </row>
    <row r="27" spans="1:2" ht="60.75" customHeight="1">
      <c r="A27" s="18" t="s">
        <v>137</v>
      </c>
      <c r="B27" s="19">
        <v>26310.766000000003</v>
      </c>
    </row>
    <row r="28" spans="1:2" ht="12.75">
      <c r="A28" s="20" t="s">
        <v>22</v>
      </c>
      <c r="B28" s="21">
        <v>26347.836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Лист69"/>
  <dimension ref="A1:D27"/>
  <sheetViews>
    <sheetView workbookViewId="0" topLeftCell="A1">
      <selection activeCell="A47" sqref="A47"/>
    </sheetView>
  </sheetViews>
  <sheetFormatPr defaultColWidth="9.33203125" defaultRowHeight="11.25"/>
  <cols>
    <col min="1" max="1" width="106.83203125" style="0" customWidth="1"/>
    <col min="2" max="2" width="19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194</v>
      </c>
    </row>
    <row r="4" spans="1:2" ht="15.75" customHeight="1">
      <c r="A4" s="9" t="s">
        <v>123</v>
      </c>
      <c r="B4" s="10">
        <v>49916.9629</v>
      </c>
    </row>
    <row r="5" spans="1:2" ht="15.75" customHeight="1">
      <c r="A5" s="9" t="s">
        <v>103</v>
      </c>
      <c r="B5" s="10">
        <v>566505.42</v>
      </c>
    </row>
    <row r="6" spans="1:2" ht="30.75" customHeight="1">
      <c r="A6" s="11" t="s">
        <v>104</v>
      </c>
      <c r="B6" s="12">
        <v>409996.74358134996</v>
      </c>
    </row>
    <row r="7" spans="1:2" ht="28.5" customHeight="1">
      <c r="A7" s="32" t="s">
        <v>11</v>
      </c>
      <c r="B7" s="38">
        <v>359404.3707854654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237159.15</v>
      </c>
    </row>
    <row r="10" spans="1:2" ht="15.75" customHeight="1">
      <c r="A10" s="18" t="s">
        <v>106</v>
      </c>
      <c r="B10" s="19">
        <v>159922.53</v>
      </c>
    </row>
    <row r="11" spans="1:2" ht="15.75" customHeight="1">
      <c r="A11" s="18" t="s">
        <v>14</v>
      </c>
      <c r="B11" s="19">
        <v>61092.44</v>
      </c>
    </row>
    <row r="12" spans="1:2" ht="15.75" customHeight="1">
      <c r="A12" s="18" t="s">
        <v>15</v>
      </c>
      <c r="B12" s="19">
        <v>864.28</v>
      </c>
    </row>
    <row r="13" spans="1:2" ht="15.75" customHeight="1">
      <c r="A13" s="18" t="s">
        <v>107</v>
      </c>
      <c r="B13" s="19">
        <v>7672.31</v>
      </c>
    </row>
    <row r="14" spans="1:2" ht="15.75" customHeight="1">
      <c r="A14" s="18" t="s">
        <v>16</v>
      </c>
      <c r="B14" s="19">
        <v>3199.81</v>
      </c>
    </row>
    <row r="15" spans="1:2" ht="15.75" customHeight="1">
      <c r="A15" s="18" t="s">
        <v>24</v>
      </c>
      <c r="B15" s="19">
        <v>4407.78</v>
      </c>
    </row>
    <row r="16" spans="1:2" ht="15.75" customHeight="1">
      <c r="A16" s="9" t="s">
        <v>17</v>
      </c>
      <c r="B16" s="10">
        <v>122245.22078546543</v>
      </c>
    </row>
    <row r="17" spans="1:2" ht="15.75" customHeight="1">
      <c r="A17" s="18" t="s">
        <v>18</v>
      </c>
      <c r="B17" s="19">
        <v>7700.859</v>
      </c>
    </row>
    <row r="18" spans="1:2" ht="15.75" customHeight="1">
      <c r="A18" s="18" t="s">
        <v>119</v>
      </c>
      <c r="B18" s="19">
        <v>35084.474193829716</v>
      </c>
    </row>
    <row r="19" spans="1:2" ht="26.25" customHeight="1">
      <c r="A19" s="18" t="s">
        <v>109</v>
      </c>
      <c r="B19" s="19">
        <v>32886.383591635706</v>
      </c>
    </row>
    <row r="20" spans="1:2" ht="15.75" customHeight="1">
      <c r="A20" s="18" t="s">
        <v>128</v>
      </c>
      <c r="B20" s="19">
        <v>1915.82</v>
      </c>
    </row>
    <row r="21" spans="1:2" ht="15.75" customHeight="1">
      <c r="A21" s="18" t="s">
        <v>19</v>
      </c>
      <c r="B21" s="19">
        <v>39125.894</v>
      </c>
    </row>
    <row r="22" spans="1:2" ht="15.75" customHeight="1">
      <c r="A22" s="18" t="s">
        <v>20</v>
      </c>
      <c r="B22" s="19">
        <v>5531.79</v>
      </c>
    </row>
    <row r="23" spans="1:2" ht="15.75" customHeight="1">
      <c r="A23" s="32" t="s">
        <v>110</v>
      </c>
      <c r="B23" s="38">
        <v>10795.040795884554</v>
      </c>
    </row>
    <row r="24" spans="1:2" ht="39.75" customHeight="1">
      <c r="A24" s="18" t="s">
        <v>136</v>
      </c>
      <c r="B24" s="19">
        <v>10795.040795884554</v>
      </c>
    </row>
    <row r="25" spans="1:2" ht="26.25" customHeight="1">
      <c r="A25" s="32" t="s">
        <v>21</v>
      </c>
      <c r="B25" s="38">
        <v>39797.33200000001</v>
      </c>
    </row>
    <row r="26" spans="1:2" ht="55.5" customHeight="1">
      <c r="A26" s="18" t="s">
        <v>137</v>
      </c>
      <c r="B26" s="19">
        <v>19884.656000000003</v>
      </c>
    </row>
    <row r="27" spans="1:2" ht="12.75">
      <c r="A27" s="20" t="s">
        <v>22</v>
      </c>
      <c r="B27" s="21">
        <v>19912.676000000003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Лист70"/>
  <dimension ref="A1:D30"/>
  <sheetViews>
    <sheetView workbookViewId="0" topLeftCell="A1">
      <selection activeCell="A44" sqref="A44"/>
    </sheetView>
  </sheetViews>
  <sheetFormatPr defaultColWidth="9.33203125" defaultRowHeight="11.25"/>
  <cols>
    <col min="1" max="1" width="101.5" style="0" customWidth="1"/>
    <col min="2" max="2" width="21.332031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36" t="s">
        <v>10</v>
      </c>
      <c r="B3" s="7" t="s">
        <v>195</v>
      </c>
    </row>
    <row r="4" spans="1:2" ht="15.75" customHeight="1">
      <c r="A4" s="7" t="s">
        <v>123</v>
      </c>
      <c r="B4" s="8">
        <v>71014.31649999999</v>
      </c>
    </row>
    <row r="5" spans="1:2" ht="15.75" customHeight="1">
      <c r="A5" s="9" t="s">
        <v>103</v>
      </c>
      <c r="B5" s="10">
        <v>1667920.04</v>
      </c>
    </row>
    <row r="6" spans="1:2" ht="26.25" customHeight="1">
      <c r="A6" s="11" t="s">
        <v>104</v>
      </c>
      <c r="B6" s="12">
        <v>1340356.7073418098</v>
      </c>
    </row>
    <row r="7" spans="1:2" ht="27" customHeight="1">
      <c r="A7" s="32" t="s">
        <v>11</v>
      </c>
      <c r="B7" s="38">
        <v>1071720.5117250795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705059.34</v>
      </c>
    </row>
    <row r="10" spans="1:2" ht="15.75" customHeight="1">
      <c r="A10" s="18" t="s">
        <v>106</v>
      </c>
      <c r="B10" s="19">
        <v>429068.01</v>
      </c>
    </row>
    <row r="11" spans="1:2" ht="15.75" customHeight="1">
      <c r="A11" s="18" t="s">
        <v>14</v>
      </c>
      <c r="B11" s="19">
        <v>186178.87</v>
      </c>
    </row>
    <row r="12" spans="1:2" ht="26.25" customHeight="1">
      <c r="A12" s="18" t="s">
        <v>15</v>
      </c>
      <c r="B12" s="19">
        <v>2428.04</v>
      </c>
    </row>
    <row r="13" spans="1:2" ht="15.75" customHeight="1">
      <c r="A13" s="18" t="s">
        <v>107</v>
      </c>
      <c r="B13" s="19">
        <v>23378.66</v>
      </c>
    </row>
    <row r="14" spans="1:2" ht="15.75" customHeight="1">
      <c r="A14" s="18" t="s">
        <v>16</v>
      </c>
      <c r="B14" s="19">
        <v>7635.33</v>
      </c>
    </row>
    <row r="15" spans="1:2" ht="25.5" customHeight="1">
      <c r="A15" s="18" t="s">
        <v>126</v>
      </c>
      <c r="B15" s="19">
        <v>42937.87</v>
      </c>
    </row>
    <row r="16" spans="1:2" ht="15.75" customHeight="1">
      <c r="A16" s="18" t="s">
        <v>24</v>
      </c>
      <c r="B16" s="19">
        <v>13432.56</v>
      </c>
    </row>
    <row r="17" spans="1:2" ht="15.75" customHeight="1">
      <c r="A17" s="9" t="s">
        <v>17</v>
      </c>
      <c r="B17" s="10">
        <v>366661.1717250794</v>
      </c>
    </row>
    <row r="18" spans="1:2" ht="15.75" customHeight="1">
      <c r="A18" s="18" t="s">
        <v>18</v>
      </c>
      <c r="B18" s="19">
        <v>23465.621000000003</v>
      </c>
    </row>
    <row r="19" spans="1:2" ht="15.75" customHeight="1">
      <c r="A19" s="18" t="s">
        <v>119</v>
      </c>
      <c r="B19" s="19">
        <v>106907.42090157585</v>
      </c>
    </row>
    <row r="20" spans="1:2" ht="31.5" customHeight="1">
      <c r="A20" s="18" t="s">
        <v>109</v>
      </c>
      <c r="B20" s="19">
        <v>100209.52382350361</v>
      </c>
    </row>
    <row r="21" spans="1:2" ht="15.75" customHeight="1">
      <c r="A21" s="18" t="s">
        <v>19</v>
      </c>
      <c r="B21" s="19">
        <v>119222.196</v>
      </c>
    </row>
    <row r="22" spans="1:2" ht="15.75" customHeight="1">
      <c r="A22" s="18" t="s">
        <v>20</v>
      </c>
      <c r="B22" s="19">
        <v>16856.41</v>
      </c>
    </row>
    <row r="23" spans="1:2" ht="15.75" customHeight="1">
      <c r="A23" s="32" t="s">
        <v>110</v>
      </c>
      <c r="B23" s="38">
        <v>147368.01761673018</v>
      </c>
    </row>
    <row r="24" spans="1:2" ht="27.75" customHeight="1">
      <c r="A24" s="9" t="s">
        <v>111</v>
      </c>
      <c r="B24" s="10">
        <v>115102</v>
      </c>
    </row>
    <row r="25" spans="1:2" ht="12.75">
      <c r="A25" s="18" t="s">
        <v>135</v>
      </c>
      <c r="B25" s="19">
        <v>115102</v>
      </c>
    </row>
    <row r="26" spans="1:2" ht="12.75">
      <c r="A26" s="9" t="s">
        <v>114</v>
      </c>
      <c r="B26" s="10">
        <v>32266.017616730198</v>
      </c>
    </row>
    <row r="27" spans="1:2" ht="25.5">
      <c r="A27" s="18" t="s">
        <v>136</v>
      </c>
      <c r="B27" s="19">
        <v>32266.017616730198</v>
      </c>
    </row>
    <row r="28" spans="1:2" ht="35.25" customHeight="1">
      <c r="A28" s="32" t="s">
        <v>21</v>
      </c>
      <c r="B28" s="38">
        <v>121268.17800000001</v>
      </c>
    </row>
    <row r="29" spans="1:2" ht="54.75" customHeight="1">
      <c r="A29" s="18" t="s">
        <v>137</v>
      </c>
      <c r="B29" s="19">
        <v>60591.404</v>
      </c>
    </row>
    <row r="30" spans="1:2" ht="25.5">
      <c r="A30" s="20" t="s">
        <v>22</v>
      </c>
      <c r="B30" s="21">
        <v>60676.774000000005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Лист71"/>
  <dimension ref="A1:D30"/>
  <sheetViews>
    <sheetView workbookViewId="0" topLeftCell="A1">
      <selection activeCell="A39" sqref="A39"/>
    </sheetView>
  </sheetViews>
  <sheetFormatPr defaultColWidth="9.33203125" defaultRowHeight="11.25"/>
  <cols>
    <col min="1" max="1" width="106.66015625" style="0" customWidth="1"/>
    <col min="2" max="2" width="19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1" t="s">
        <v>10</v>
      </c>
      <c r="B3" s="42" t="s">
        <v>196</v>
      </c>
    </row>
    <row r="4" spans="1:2" ht="15.75" customHeight="1">
      <c r="A4" s="9" t="s">
        <v>123</v>
      </c>
      <c r="B4" s="10">
        <v>49530.5461</v>
      </c>
    </row>
    <row r="5" spans="1:2" ht="15.75" customHeight="1">
      <c r="A5" s="9" t="s">
        <v>103</v>
      </c>
      <c r="B5" s="10">
        <v>956027</v>
      </c>
    </row>
    <row r="6" spans="1:2" ht="23.25" customHeight="1">
      <c r="A6" s="11" t="s">
        <v>104</v>
      </c>
      <c r="B6" s="12">
        <v>787925.0599691311</v>
      </c>
    </row>
    <row r="7" spans="1:2" ht="27.75" customHeight="1">
      <c r="A7" s="32" t="s">
        <v>11</v>
      </c>
      <c r="B7" s="38">
        <v>620580.5275456079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410204.91</v>
      </c>
    </row>
    <row r="10" spans="1:2" ht="15.75" customHeight="1">
      <c r="A10" s="18" t="s">
        <v>106</v>
      </c>
      <c r="B10" s="19">
        <v>244995.48</v>
      </c>
    </row>
    <row r="11" spans="1:2" ht="15.75" customHeight="1">
      <c r="A11" s="18" t="s">
        <v>14</v>
      </c>
      <c r="B11" s="19">
        <v>106845.47</v>
      </c>
    </row>
    <row r="12" spans="1:2" ht="15.75" customHeight="1">
      <c r="A12" s="18" t="s">
        <v>15</v>
      </c>
      <c r="B12" s="19">
        <v>1376.96</v>
      </c>
    </row>
    <row r="13" spans="1:2" ht="15.75" customHeight="1">
      <c r="A13" s="18" t="s">
        <v>107</v>
      </c>
      <c r="B13" s="19">
        <v>13417.06</v>
      </c>
    </row>
    <row r="14" spans="1:2" ht="22.5" customHeight="1">
      <c r="A14" s="18" t="s">
        <v>16</v>
      </c>
      <c r="B14" s="19">
        <v>3886.06</v>
      </c>
    </row>
    <row r="15" spans="1:2" ht="22.5" customHeight="1">
      <c r="A15" s="18" t="s">
        <v>126</v>
      </c>
      <c r="B15" s="19">
        <v>31975.1</v>
      </c>
    </row>
    <row r="16" spans="1:2" ht="23.25" customHeight="1">
      <c r="A16" s="18" t="s">
        <v>24</v>
      </c>
      <c r="B16" s="19">
        <v>7708.78</v>
      </c>
    </row>
    <row r="17" spans="1:2" ht="25.5" customHeight="1">
      <c r="A17" s="9" t="s">
        <v>17</v>
      </c>
      <c r="B17" s="10">
        <v>210375.6175456078</v>
      </c>
    </row>
    <row r="18" spans="1:2" ht="15.75" customHeight="1">
      <c r="A18" s="18" t="s">
        <v>18</v>
      </c>
      <c r="B18" s="19">
        <v>13463.625</v>
      </c>
    </row>
    <row r="19" spans="1:2" ht="22.5" customHeight="1">
      <c r="A19" s="18" t="s">
        <v>119</v>
      </c>
      <c r="B19" s="19">
        <v>61339.15760149621</v>
      </c>
    </row>
    <row r="20" spans="1:2" ht="28.5" customHeight="1">
      <c r="A20" s="18" t="s">
        <v>109</v>
      </c>
      <c r="B20" s="19">
        <v>57496.17494411158</v>
      </c>
    </row>
    <row r="21" spans="1:2" ht="15.75" customHeight="1">
      <c r="A21" s="18" t="s">
        <v>19</v>
      </c>
      <c r="B21" s="19">
        <v>68404.88</v>
      </c>
    </row>
    <row r="22" spans="1:2" ht="15.75" customHeight="1">
      <c r="A22" s="18" t="s">
        <v>20</v>
      </c>
      <c r="B22" s="19">
        <v>9671.78</v>
      </c>
    </row>
    <row r="23" spans="1:2" ht="15.75" customHeight="1">
      <c r="A23" s="32" t="s">
        <v>110</v>
      </c>
      <c r="B23" s="38">
        <v>97765.75242352328</v>
      </c>
    </row>
    <row r="24" spans="1:2" ht="27.75" customHeight="1">
      <c r="A24" s="9" t="s">
        <v>111</v>
      </c>
      <c r="B24" s="10">
        <v>75375</v>
      </c>
    </row>
    <row r="25" spans="1:2" ht="12.75">
      <c r="A25" s="18" t="s">
        <v>135</v>
      </c>
      <c r="B25" s="19">
        <v>75375</v>
      </c>
    </row>
    <row r="26" spans="1:2" ht="12.75">
      <c r="A26" s="9" t="s">
        <v>114</v>
      </c>
      <c r="B26" s="10">
        <v>22390.752423523292</v>
      </c>
    </row>
    <row r="27" spans="1:2" ht="25.5">
      <c r="A27" s="18" t="s">
        <v>136</v>
      </c>
      <c r="B27" s="19">
        <v>22390.752423523292</v>
      </c>
    </row>
    <row r="28" spans="1:2" ht="30.75" customHeight="1">
      <c r="A28" s="32" t="s">
        <v>21</v>
      </c>
      <c r="B28" s="38">
        <v>69578.78</v>
      </c>
    </row>
    <row r="29" spans="1:2" ht="59.25" customHeight="1">
      <c r="A29" s="18" t="s">
        <v>137</v>
      </c>
      <c r="B29" s="19">
        <v>34764.9</v>
      </c>
    </row>
    <row r="30" spans="1:2" ht="12.75">
      <c r="A30" s="20" t="s">
        <v>22</v>
      </c>
      <c r="B30" s="21">
        <v>34813.88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D31"/>
  <sheetViews>
    <sheetView workbookViewId="0" topLeftCell="A1">
      <selection activeCell="G10" sqref="G10"/>
    </sheetView>
  </sheetViews>
  <sheetFormatPr defaultColWidth="9.33203125" defaultRowHeight="11.25"/>
  <cols>
    <col min="1" max="1" width="107.83203125" style="0" customWidth="1"/>
    <col min="2" max="2" width="19.16015625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3" t="s">
        <v>10</v>
      </c>
      <c r="B3" s="9" t="s">
        <v>138</v>
      </c>
    </row>
    <row r="4" spans="1:2" ht="15.75" customHeight="1">
      <c r="A4" s="7" t="s">
        <v>123</v>
      </c>
      <c r="B4" s="8">
        <v>158001.22849999997</v>
      </c>
    </row>
    <row r="5" spans="1:2" ht="15.75" customHeight="1">
      <c r="A5" s="9" t="s">
        <v>103</v>
      </c>
      <c r="B5" s="10">
        <v>2412047.86</v>
      </c>
    </row>
    <row r="6" spans="1:2" ht="15.75" customHeight="1">
      <c r="A6" s="11" t="s">
        <v>104</v>
      </c>
      <c r="B6" s="44">
        <v>2011449.241065939</v>
      </c>
    </row>
    <row r="7" spans="1:2" ht="15.75" customHeight="1">
      <c r="A7" s="32" t="s">
        <v>11</v>
      </c>
      <c r="B7" s="38">
        <v>1602534.003613004</v>
      </c>
    </row>
    <row r="8" spans="1:2" ht="15.75" customHeight="1">
      <c r="A8" s="17" t="s">
        <v>12</v>
      </c>
      <c r="B8" s="14"/>
    </row>
    <row r="9" spans="1:2" ht="15.75" customHeight="1">
      <c r="A9" s="9" t="s">
        <v>13</v>
      </c>
      <c r="B9" s="10">
        <v>1030801.66</v>
      </c>
    </row>
    <row r="10" spans="1:2" ht="15.75" customHeight="1">
      <c r="A10" s="18" t="s">
        <v>106</v>
      </c>
      <c r="B10" s="19">
        <v>610296.25</v>
      </c>
    </row>
    <row r="11" spans="1:2" ht="15.75" customHeight="1">
      <c r="A11" s="18" t="s">
        <v>14</v>
      </c>
      <c r="B11" s="19">
        <v>269139.36</v>
      </c>
    </row>
    <row r="12" spans="1:2" ht="15.75" customHeight="1">
      <c r="A12" s="18" t="s">
        <v>15</v>
      </c>
      <c r="B12" s="19">
        <v>3479.6</v>
      </c>
    </row>
    <row r="13" spans="1:2" ht="15.75" customHeight="1">
      <c r="A13" s="18" t="s">
        <v>107</v>
      </c>
      <c r="B13" s="19">
        <v>33783.93</v>
      </c>
    </row>
    <row r="14" spans="1:2" ht="15.75" customHeight="1">
      <c r="A14" s="18" t="s">
        <v>16</v>
      </c>
      <c r="B14" s="19">
        <v>6615.65</v>
      </c>
    </row>
    <row r="15" spans="1:2" ht="20.25" customHeight="1">
      <c r="A15" s="18" t="s">
        <v>126</v>
      </c>
      <c r="B15" s="19">
        <v>86788.79</v>
      </c>
    </row>
    <row r="16" spans="1:2" ht="15.75" customHeight="1">
      <c r="A16" s="18" t="s">
        <v>24</v>
      </c>
      <c r="B16" s="19">
        <v>20698.08</v>
      </c>
    </row>
    <row r="17" spans="1:2" ht="15.75" customHeight="1">
      <c r="A17" s="9" t="s">
        <v>17</v>
      </c>
      <c r="B17" s="10">
        <v>571732.3436130041</v>
      </c>
    </row>
    <row r="18" spans="1:2" ht="15.75" customHeight="1">
      <c r="A18" s="18" t="s">
        <v>18</v>
      </c>
      <c r="B18" s="19">
        <v>33909.38</v>
      </c>
    </row>
    <row r="19" spans="1:2" ht="15.75" customHeight="1">
      <c r="A19" s="18" t="s">
        <v>119</v>
      </c>
      <c r="B19" s="19">
        <v>154488.31974962342</v>
      </c>
    </row>
    <row r="20" spans="1:2" ht="29.25" customHeight="1">
      <c r="A20" s="18" t="s">
        <v>109</v>
      </c>
      <c r="B20" s="19">
        <v>144809.4138633807</v>
      </c>
    </row>
    <row r="21" spans="1:2" ht="21.75" customHeight="1">
      <c r="A21" s="18" t="s">
        <v>127</v>
      </c>
      <c r="B21" s="19">
        <v>41723.17</v>
      </c>
    </row>
    <row r="22" spans="1:2" ht="15.75" customHeight="1">
      <c r="A22" s="18" t="s">
        <v>19</v>
      </c>
      <c r="B22" s="19">
        <v>172283.98</v>
      </c>
    </row>
    <row r="23" spans="1:2" ht="23.25" customHeight="1">
      <c r="A23" s="18" t="s">
        <v>20</v>
      </c>
      <c r="B23" s="19">
        <v>24518.08</v>
      </c>
    </row>
    <row r="24" spans="1:2" ht="15.75" customHeight="1">
      <c r="A24" s="32" t="s">
        <v>110</v>
      </c>
      <c r="B24" s="38">
        <v>233674.67745293502</v>
      </c>
    </row>
    <row r="25" spans="1:2" ht="15.75" customHeight="1">
      <c r="A25" s="9" t="s">
        <v>111</v>
      </c>
      <c r="B25" s="10">
        <v>105480</v>
      </c>
    </row>
    <row r="26" spans="1:2" ht="20.25" customHeight="1">
      <c r="A26" s="18" t="s">
        <v>113</v>
      </c>
      <c r="B26" s="19">
        <v>105480</v>
      </c>
    </row>
    <row r="27" spans="1:2" ht="12.75">
      <c r="A27" s="9" t="s">
        <v>114</v>
      </c>
      <c r="B27" s="10">
        <v>128194.67745293502</v>
      </c>
    </row>
    <row r="28" spans="1:2" ht="25.5">
      <c r="A28" s="18" t="s">
        <v>136</v>
      </c>
      <c r="B28" s="19">
        <v>128194.67745293502</v>
      </c>
    </row>
    <row r="29" spans="1:2" ht="12.75">
      <c r="A29" s="32" t="s">
        <v>21</v>
      </c>
      <c r="B29" s="38">
        <v>175240.56</v>
      </c>
    </row>
    <row r="30" spans="1:2" ht="38.25">
      <c r="A30" s="18" t="s">
        <v>137</v>
      </c>
      <c r="B30" s="19">
        <v>87558.59</v>
      </c>
    </row>
    <row r="31" spans="1:2" ht="12.75">
      <c r="A31" s="20" t="s">
        <v>22</v>
      </c>
      <c r="B31" s="21">
        <v>87681.97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Лист72"/>
  <dimension ref="A1:D29"/>
  <sheetViews>
    <sheetView workbookViewId="0" topLeftCell="A1">
      <selection activeCell="A42" sqref="A42"/>
    </sheetView>
  </sheetViews>
  <sheetFormatPr defaultColWidth="9.33203125" defaultRowHeight="11.25"/>
  <cols>
    <col min="1" max="1" width="101.66015625" style="0" customWidth="1"/>
    <col min="2" max="2" width="21.332031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197</v>
      </c>
    </row>
    <row r="4" spans="1:2" ht="15.75" customHeight="1">
      <c r="A4" s="9" t="s">
        <v>123</v>
      </c>
      <c r="B4" s="10">
        <v>141542.29919999998</v>
      </c>
    </row>
    <row r="5" spans="1:2" ht="15.75" customHeight="1">
      <c r="A5" s="9" t="s">
        <v>103</v>
      </c>
      <c r="B5" s="10">
        <v>1498307.64</v>
      </c>
    </row>
    <row r="6" spans="1:2" ht="30" customHeight="1">
      <c r="A6" s="11" t="s">
        <v>104</v>
      </c>
      <c r="B6" s="12">
        <v>1120577.7697854317</v>
      </c>
    </row>
    <row r="7" spans="1:2" ht="31.5" customHeight="1">
      <c r="A7" s="32" t="s">
        <v>11</v>
      </c>
      <c r="B7" s="38">
        <v>917595.4483740563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588539.21</v>
      </c>
    </row>
    <row r="10" spans="1:2" ht="15.75" customHeight="1">
      <c r="A10" s="18" t="s">
        <v>106</v>
      </c>
      <c r="B10" s="19">
        <v>381195.3</v>
      </c>
    </row>
    <row r="11" spans="1:2" ht="15.75" customHeight="1">
      <c r="A11" s="18" t="s">
        <v>14</v>
      </c>
      <c r="B11" s="19">
        <v>167053.18</v>
      </c>
    </row>
    <row r="12" spans="1:2" ht="26.25" customHeight="1">
      <c r="A12" s="18" t="s">
        <v>15</v>
      </c>
      <c r="B12" s="19">
        <v>2186.96</v>
      </c>
    </row>
    <row r="13" spans="1:2" ht="15.75" customHeight="1">
      <c r="A13" s="18" t="s">
        <v>107</v>
      </c>
      <c r="B13" s="19">
        <v>20976.97</v>
      </c>
    </row>
    <row r="14" spans="1:2" ht="21" customHeight="1">
      <c r="A14" s="18" t="s">
        <v>16</v>
      </c>
      <c r="B14" s="19">
        <v>5074.15</v>
      </c>
    </row>
    <row r="15" spans="1:2" ht="23.25" customHeight="1">
      <c r="A15" s="18" t="s">
        <v>24</v>
      </c>
      <c r="B15" s="19">
        <v>12052.65</v>
      </c>
    </row>
    <row r="16" spans="1:2" ht="15.75" customHeight="1">
      <c r="A16" s="9" t="s">
        <v>17</v>
      </c>
      <c r="B16" s="10">
        <v>329056.23837405635</v>
      </c>
    </row>
    <row r="17" spans="1:2" ht="15.75" customHeight="1">
      <c r="A17" s="18" t="s">
        <v>18</v>
      </c>
      <c r="B17" s="19">
        <v>21054.991</v>
      </c>
    </row>
    <row r="18" spans="1:2" ht="15.75" customHeight="1">
      <c r="A18" s="18" t="s">
        <v>119</v>
      </c>
      <c r="B18" s="19">
        <v>95924.79077864124</v>
      </c>
    </row>
    <row r="19" spans="1:2" ht="28.5" customHeight="1">
      <c r="A19" s="18" t="s">
        <v>109</v>
      </c>
      <c r="B19" s="19">
        <v>89914.97059541506</v>
      </c>
    </row>
    <row r="20" spans="1:2" ht="15.75" customHeight="1">
      <c r="A20" s="18" t="s">
        <v>19</v>
      </c>
      <c r="B20" s="19">
        <v>106974.466</v>
      </c>
    </row>
    <row r="21" spans="1:2" ht="15.75" customHeight="1">
      <c r="A21" s="18" t="s">
        <v>20</v>
      </c>
      <c r="B21" s="19">
        <v>15187.02</v>
      </c>
    </row>
    <row r="22" spans="1:2" ht="24" customHeight="1">
      <c r="A22" s="32" t="s">
        <v>110</v>
      </c>
      <c r="B22" s="38">
        <v>94172.06341137555</v>
      </c>
    </row>
    <row r="23" spans="1:2" ht="15.75" customHeight="1">
      <c r="A23" s="9" t="s">
        <v>111</v>
      </c>
      <c r="B23" s="10">
        <v>11794</v>
      </c>
    </row>
    <row r="24" spans="1:2" ht="23.25" customHeight="1">
      <c r="A24" s="18" t="s">
        <v>130</v>
      </c>
      <c r="B24" s="19">
        <v>11794</v>
      </c>
    </row>
    <row r="25" spans="1:2" ht="12.75">
      <c r="A25" s="9" t="s">
        <v>114</v>
      </c>
      <c r="B25" s="10">
        <v>82378.06341137555</v>
      </c>
    </row>
    <row r="26" spans="1:2" ht="25.5">
      <c r="A26" s="18" t="s">
        <v>136</v>
      </c>
      <c r="B26" s="19">
        <v>82378.06341137555</v>
      </c>
    </row>
    <row r="27" spans="1:2" ht="37.5" customHeight="1">
      <c r="A27" s="32" t="s">
        <v>21</v>
      </c>
      <c r="B27" s="38">
        <v>108810.25800000002</v>
      </c>
    </row>
    <row r="28" spans="1:2" ht="57.75" customHeight="1">
      <c r="A28" s="18" t="s">
        <v>137</v>
      </c>
      <c r="B28" s="19">
        <v>54366.82400000001</v>
      </c>
    </row>
    <row r="29" spans="1:2" ht="25.5">
      <c r="A29" s="20" t="s">
        <v>22</v>
      </c>
      <c r="B29" s="21">
        <v>54443.43400000001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Лист73"/>
  <dimension ref="A1:D30"/>
  <sheetViews>
    <sheetView workbookViewId="0" topLeftCell="A1">
      <selection activeCell="F22" sqref="F22"/>
    </sheetView>
  </sheetViews>
  <sheetFormatPr defaultColWidth="9.33203125" defaultRowHeight="11.25"/>
  <cols>
    <col min="1" max="1" width="105.5" style="0" customWidth="1"/>
    <col min="2" max="2" width="21.332031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198</v>
      </c>
    </row>
    <row r="4" spans="1:2" ht="15.75" customHeight="1">
      <c r="A4" s="9" t="s">
        <v>123</v>
      </c>
      <c r="B4" s="10">
        <v>306110.33369999996</v>
      </c>
    </row>
    <row r="5" spans="1:2" ht="15.75" customHeight="1">
      <c r="A5" s="9" t="s">
        <v>103</v>
      </c>
      <c r="B5" s="10">
        <v>2101606.74</v>
      </c>
    </row>
    <row r="6" spans="1:2" ht="30" customHeight="1">
      <c r="A6" s="11" t="s">
        <v>104</v>
      </c>
      <c r="B6" s="12">
        <v>1667977.7199116447</v>
      </c>
    </row>
    <row r="7" spans="1:2" ht="24.75" customHeight="1">
      <c r="A7" s="32" t="s">
        <v>11</v>
      </c>
      <c r="B7" s="38">
        <v>1332949.9624326346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875160.36</v>
      </c>
    </row>
    <row r="10" spans="1:2" ht="15.75" customHeight="1">
      <c r="A10" s="18" t="s">
        <v>106</v>
      </c>
      <c r="B10" s="19">
        <v>545458.3</v>
      </c>
    </row>
    <row r="11" spans="1:2" ht="15.75" customHeight="1">
      <c r="A11" s="18" t="s">
        <v>14</v>
      </c>
      <c r="B11" s="19">
        <v>232374.22</v>
      </c>
    </row>
    <row r="12" spans="1:2" ht="15.75" customHeight="1">
      <c r="A12" s="18" t="s">
        <v>15</v>
      </c>
      <c r="B12" s="19">
        <v>2976.48</v>
      </c>
    </row>
    <row r="13" spans="1:2" ht="15.75" customHeight="1">
      <c r="A13" s="18" t="s">
        <v>107</v>
      </c>
      <c r="B13" s="19">
        <v>29181.15</v>
      </c>
    </row>
    <row r="14" spans="1:2" ht="20.25" customHeight="1">
      <c r="A14" s="18" t="s">
        <v>16</v>
      </c>
      <c r="B14" s="19">
        <v>5466.79</v>
      </c>
    </row>
    <row r="15" spans="1:2" ht="30.75" customHeight="1">
      <c r="A15" s="18" t="s">
        <v>126</v>
      </c>
      <c r="B15" s="19">
        <v>42937.87</v>
      </c>
    </row>
    <row r="16" spans="1:2" ht="15.75" customHeight="1">
      <c r="A16" s="18" t="s">
        <v>24</v>
      </c>
      <c r="B16" s="19">
        <v>16765.55</v>
      </c>
    </row>
    <row r="17" spans="1:2" ht="15.75" customHeight="1">
      <c r="A17" s="9" t="s">
        <v>17</v>
      </c>
      <c r="B17" s="10">
        <v>457789.6024326344</v>
      </c>
    </row>
    <row r="18" spans="1:2" ht="15.75" customHeight="1">
      <c r="A18" s="18" t="s">
        <v>18</v>
      </c>
      <c r="B18" s="19">
        <v>29289.712</v>
      </c>
    </row>
    <row r="19" spans="1:2" ht="15.75" customHeight="1">
      <c r="A19" s="18" t="s">
        <v>119</v>
      </c>
      <c r="B19" s="19">
        <v>133441.495917365</v>
      </c>
    </row>
    <row r="20" spans="1:2" ht="25.5" customHeight="1">
      <c r="A20" s="18" t="s">
        <v>109</v>
      </c>
      <c r="B20" s="19">
        <v>125081.20251526941</v>
      </c>
    </row>
    <row r="21" spans="1:2" ht="15.75" customHeight="1">
      <c r="A21" s="18" t="s">
        <v>19</v>
      </c>
      <c r="B21" s="19">
        <v>148812.752</v>
      </c>
    </row>
    <row r="22" spans="1:2" ht="15.75" customHeight="1">
      <c r="A22" s="18" t="s">
        <v>20</v>
      </c>
      <c r="B22" s="19">
        <v>21164.44</v>
      </c>
    </row>
    <row r="23" spans="1:2" ht="15.75" customHeight="1">
      <c r="A23" s="32" t="s">
        <v>110</v>
      </c>
      <c r="B23" s="38">
        <v>183661.21147901024</v>
      </c>
    </row>
    <row r="24" spans="1:2" ht="21.75" customHeight="1">
      <c r="A24" s="9" t="s">
        <v>111</v>
      </c>
      <c r="B24" s="10">
        <v>97314</v>
      </c>
    </row>
    <row r="25" spans="1:2" ht="15.75" customHeight="1">
      <c r="A25" s="18" t="s">
        <v>113</v>
      </c>
      <c r="B25" s="19">
        <v>97314</v>
      </c>
    </row>
    <row r="26" spans="1:2" ht="12.75">
      <c r="A26" s="9" t="s">
        <v>114</v>
      </c>
      <c r="B26" s="10">
        <v>86347.21147901024</v>
      </c>
    </row>
    <row r="27" spans="1:2" ht="25.5">
      <c r="A27" s="18" t="s">
        <v>136</v>
      </c>
      <c r="B27" s="19">
        <v>86347.21147901024</v>
      </c>
    </row>
    <row r="28" spans="1:2" ht="26.25" customHeight="1">
      <c r="A28" s="32" t="s">
        <v>21</v>
      </c>
      <c r="B28" s="38">
        <v>151366.54599999997</v>
      </c>
    </row>
    <row r="29" spans="1:2" ht="50.25" customHeight="1">
      <c r="A29" s="18" t="s">
        <v>137</v>
      </c>
      <c r="B29" s="19">
        <v>75629.988</v>
      </c>
    </row>
    <row r="30" spans="1:2" ht="12.75">
      <c r="A30" s="20" t="s">
        <v>22</v>
      </c>
      <c r="B30" s="21">
        <v>75736.55799999999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Лист74"/>
  <dimension ref="A1:D32"/>
  <sheetViews>
    <sheetView workbookViewId="0" topLeftCell="A1">
      <selection activeCell="A27" sqref="A27:B27"/>
    </sheetView>
  </sheetViews>
  <sheetFormatPr defaultColWidth="9.33203125" defaultRowHeight="11.25"/>
  <cols>
    <col min="1" max="1" width="103.33203125" style="0" customWidth="1"/>
    <col min="2" max="2" width="21.332031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199</v>
      </c>
    </row>
    <row r="4" spans="1:2" ht="15.75" customHeight="1">
      <c r="A4" s="9" t="s">
        <v>123</v>
      </c>
      <c r="B4" s="10">
        <v>150844.699</v>
      </c>
    </row>
    <row r="5" spans="1:2" ht="15.75" customHeight="1">
      <c r="A5" s="9" t="s">
        <v>103</v>
      </c>
      <c r="B5" s="10">
        <v>1178149.14</v>
      </c>
    </row>
    <row r="6" spans="1:2" ht="27" customHeight="1">
      <c r="A6" s="11" t="s">
        <v>104</v>
      </c>
      <c r="B6" s="12">
        <f>B7+B24+B30</f>
        <v>2809867.890600635</v>
      </c>
    </row>
    <row r="7" spans="1:2" ht="34.5" customHeight="1">
      <c r="A7" s="32" t="s">
        <v>11</v>
      </c>
      <c r="B7" s="38">
        <v>837773.8999778624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510729.52</v>
      </c>
    </row>
    <row r="10" spans="1:2" ht="15.75" customHeight="1">
      <c r="A10" s="18" t="s">
        <v>106</v>
      </c>
      <c r="B10" s="19">
        <v>348063.61</v>
      </c>
    </row>
    <row r="11" spans="1:2" ht="15.75" customHeight="1">
      <c r="A11" s="18" t="s">
        <v>14</v>
      </c>
      <c r="B11" s="19">
        <v>124750.35</v>
      </c>
    </row>
    <row r="12" spans="1:2" ht="25.5" customHeight="1">
      <c r="A12" s="18" t="s">
        <v>15</v>
      </c>
      <c r="B12" s="19">
        <v>1371.04</v>
      </c>
    </row>
    <row r="13" spans="1:2" ht="19.5" customHeight="1">
      <c r="A13" s="18" t="s">
        <v>16</v>
      </c>
      <c r="B13" s="19">
        <v>2641.54</v>
      </c>
    </row>
    <row r="14" spans="1:2" ht="21" customHeight="1">
      <c r="A14" s="18" t="s">
        <v>125</v>
      </c>
      <c r="B14" s="19">
        <v>7946.4</v>
      </c>
    </row>
    <row r="15" spans="1:2" ht="15.75" customHeight="1">
      <c r="A15" s="18" t="s">
        <v>24</v>
      </c>
      <c r="B15" s="19">
        <v>9000.58</v>
      </c>
    </row>
    <row r="16" spans="1:2" ht="15.75" customHeight="1">
      <c r="A16" s="18" t="s">
        <v>144</v>
      </c>
      <c r="B16" s="19">
        <v>16956</v>
      </c>
    </row>
    <row r="17" spans="1:2" ht="15.75" customHeight="1">
      <c r="A17" s="9" t="s">
        <v>17</v>
      </c>
      <c r="B17" s="10">
        <v>327044.37997786235</v>
      </c>
    </row>
    <row r="18" spans="1:2" ht="15.75" customHeight="1">
      <c r="A18" s="18" t="s">
        <v>18</v>
      </c>
      <c r="B18" s="19">
        <v>15724.399</v>
      </c>
    </row>
    <row r="19" spans="1:2" ht="15.75" customHeight="1">
      <c r="A19" s="18" t="s">
        <v>119</v>
      </c>
      <c r="B19" s="19">
        <v>71639.05623112712</v>
      </c>
    </row>
    <row r="20" spans="1:2" ht="32.25" customHeight="1">
      <c r="A20" s="18" t="s">
        <v>109</v>
      </c>
      <c r="B20" s="19">
        <v>67150.77074673524</v>
      </c>
    </row>
    <row r="21" spans="1:2" ht="15.75" customHeight="1">
      <c r="A21" s="18" t="s">
        <v>128</v>
      </c>
      <c r="B21" s="19">
        <v>81343.44</v>
      </c>
    </row>
    <row r="22" spans="1:2" ht="15.75" customHeight="1">
      <c r="A22" s="18" t="s">
        <v>19</v>
      </c>
      <c r="B22" s="19">
        <v>79891.234</v>
      </c>
    </row>
    <row r="23" spans="1:2" ht="15.75" customHeight="1">
      <c r="A23" s="18" t="s">
        <v>20</v>
      </c>
      <c r="B23" s="19">
        <v>11295.48</v>
      </c>
    </row>
    <row r="24" spans="1:2" ht="15.75" customHeight="1">
      <c r="A24" s="32" t="s">
        <v>110</v>
      </c>
      <c r="B24" s="38">
        <f>B25+B28</f>
        <v>1890831.7486227727</v>
      </c>
    </row>
    <row r="25" spans="1:2" ht="15.75" customHeight="1">
      <c r="A25" s="9" t="s">
        <v>111</v>
      </c>
      <c r="B25" s="10">
        <f>B26+B27</f>
        <v>1380419</v>
      </c>
    </row>
    <row r="26" spans="1:2" ht="15.75" customHeight="1">
      <c r="A26" s="18" t="s">
        <v>113</v>
      </c>
      <c r="B26" s="19">
        <v>1330202</v>
      </c>
    </row>
    <row r="27" spans="1:2" ht="15.75" customHeight="1">
      <c r="A27" s="45" t="s">
        <v>177</v>
      </c>
      <c r="B27" s="19">
        <v>50217</v>
      </c>
    </row>
    <row r="28" spans="1:2" ht="12.75">
      <c r="A28" s="9" t="s">
        <v>114</v>
      </c>
      <c r="B28" s="10">
        <v>510412.74862277263</v>
      </c>
    </row>
    <row r="29" spans="1:2" ht="25.5">
      <c r="A29" s="18" t="s">
        <v>136</v>
      </c>
      <c r="B29" s="19">
        <v>510412.74862277263</v>
      </c>
    </row>
    <row r="30" spans="1:2" ht="26.25" customHeight="1">
      <c r="A30" s="32" t="s">
        <v>21</v>
      </c>
      <c r="B30" s="38">
        <v>81262.242</v>
      </c>
    </row>
    <row r="31" spans="1:2" ht="57" customHeight="1">
      <c r="A31" s="18" t="s">
        <v>137</v>
      </c>
      <c r="B31" s="19">
        <v>40602.516</v>
      </c>
    </row>
    <row r="32" spans="1:2" ht="25.5">
      <c r="A32" s="20" t="s">
        <v>22</v>
      </c>
      <c r="B32" s="21">
        <v>40659.726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Лист75"/>
  <dimension ref="A1:D27"/>
  <sheetViews>
    <sheetView workbookViewId="0" topLeftCell="A1">
      <selection activeCell="A39" sqref="A39"/>
    </sheetView>
  </sheetViews>
  <sheetFormatPr defaultColWidth="9.33203125" defaultRowHeight="11.25"/>
  <cols>
    <col min="1" max="1" width="103" style="0" customWidth="1"/>
    <col min="2" max="2" width="19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200</v>
      </c>
    </row>
    <row r="4" spans="1:2" ht="15.75" customHeight="1">
      <c r="A4" s="9" t="s">
        <v>123</v>
      </c>
      <c r="B4" s="10">
        <v>79409.4519</v>
      </c>
    </row>
    <row r="5" spans="1:2" ht="15.75" customHeight="1">
      <c r="A5" s="9" t="s">
        <v>103</v>
      </c>
      <c r="B5" s="10">
        <v>645965.52</v>
      </c>
    </row>
    <row r="6" spans="1:2" ht="30" customHeight="1">
      <c r="A6" s="11" t="s">
        <v>104</v>
      </c>
      <c r="B6" s="12">
        <v>524856.5621690466</v>
      </c>
    </row>
    <row r="7" spans="1:2" ht="27.75" customHeight="1">
      <c r="A7" s="32" t="s">
        <v>11</v>
      </c>
      <c r="B7" s="38">
        <v>429215.0933893159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287686.02</v>
      </c>
    </row>
    <row r="10" spans="1:2" ht="15.75" customHeight="1">
      <c r="A10" s="18" t="s">
        <v>106</v>
      </c>
      <c r="B10" s="19">
        <v>167642.18</v>
      </c>
    </row>
    <row r="11" spans="1:2" ht="15.75" customHeight="1">
      <c r="A11" s="18" t="s">
        <v>14</v>
      </c>
      <c r="B11" s="19">
        <v>71867.19</v>
      </c>
    </row>
    <row r="12" spans="1:2" ht="25.5" customHeight="1">
      <c r="A12" s="18" t="s">
        <v>15</v>
      </c>
      <c r="B12" s="19">
        <v>956.52</v>
      </c>
    </row>
    <row r="13" spans="1:2" ht="15.75" customHeight="1">
      <c r="A13" s="18" t="s">
        <v>107</v>
      </c>
      <c r="B13" s="19">
        <v>9024.03</v>
      </c>
    </row>
    <row r="14" spans="1:2" ht="15.75" customHeight="1">
      <c r="A14" s="18" t="s">
        <v>16</v>
      </c>
      <c r="B14" s="19">
        <v>1035.78</v>
      </c>
    </row>
    <row r="15" spans="1:2" ht="18.75" customHeight="1">
      <c r="A15" s="18" t="s">
        <v>126</v>
      </c>
      <c r="B15" s="19">
        <v>31975.19</v>
      </c>
    </row>
    <row r="16" spans="1:2" ht="15.75" customHeight="1">
      <c r="A16" s="18" t="s">
        <v>24</v>
      </c>
      <c r="B16" s="19">
        <v>5185.13</v>
      </c>
    </row>
    <row r="17" spans="1:2" ht="25.5" customHeight="1">
      <c r="A17" s="9" t="s">
        <v>17</v>
      </c>
      <c r="B17" s="10">
        <v>141529.07338931595</v>
      </c>
    </row>
    <row r="18" spans="1:2" ht="15.75" customHeight="1">
      <c r="A18" s="18" t="s">
        <v>18</v>
      </c>
      <c r="B18" s="19">
        <v>9057.591</v>
      </c>
    </row>
    <row r="19" spans="1:2" ht="21.75" customHeight="1">
      <c r="A19" s="18" t="s">
        <v>119</v>
      </c>
      <c r="B19" s="19">
        <v>41265.632534989156</v>
      </c>
    </row>
    <row r="20" spans="1:2" ht="32.25" customHeight="1">
      <c r="A20" s="18" t="s">
        <v>109</v>
      </c>
      <c r="B20" s="19">
        <v>38680.283854326786</v>
      </c>
    </row>
    <row r="21" spans="1:2" ht="15.75" customHeight="1">
      <c r="A21" s="18" t="s">
        <v>19</v>
      </c>
      <c r="B21" s="19">
        <v>46019.066000000006</v>
      </c>
    </row>
    <row r="22" spans="1:2" ht="15.75" customHeight="1">
      <c r="A22" s="18" t="s">
        <v>20</v>
      </c>
      <c r="B22" s="19">
        <v>6506.5</v>
      </c>
    </row>
    <row r="23" spans="1:2" ht="15.75" customHeight="1">
      <c r="A23" s="32" t="s">
        <v>110</v>
      </c>
      <c r="B23" s="38">
        <v>48832.670779730775</v>
      </c>
    </row>
    <row r="24" spans="1:2" ht="25.5">
      <c r="A24" s="18" t="s">
        <v>136</v>
      </c>
      <c r="B24" s="19">
        <v>48832.670779730775</v>
      </c>
    </row>
    <row r="25" spans="1:2" ht="33.75" customHeight="1">
      <c r="A25" s="32" t="s">
        <v>21</v>
      </c>
      <c r="B25" s="38">
        <v>46808.797999999995</v>
      </c>
    </row>
    <row r="26" spans="1:2" ht="61.5" customHeight="1">
      <c r="A26" s="18" t="s">
        <v>137</v>
      </c>
      <c r="B26" s="19">
        <v>23387.924</v>
      </c>
    </row>
    <row r="27" spans="1:2" ht="25.5">
      <c r="A27" s="20" t="s">
        <v>22</v>
      </c>
      <c r="B27" s="21">
        <v>23420.874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Лист76"/>
  <dimension ref="A1:D29"/>
  <sheetViews>
    <sheetView workbookViewId="0" topLeftCell="A1">
      <selection activeCell="A44" sqref="A44"/>
    </sheetView>
  </sheetViews>
  <sheetFormatPr defaultColWidth="9.33203125" defaultRowHeight="11.25"/>
  <cols>
    <col min="1" max="1" width="99.66015625" style="0" customWidth="1"/>
    <col min="2" max="2" width="21.332031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201</v>
      </c>
    </row>
    <row r="4" spans="1:2" ht="15.75" customHeight="1">
      <c r="A4" s="9" t="s">
        <v>123</v>
      </c>
      <c r="B4" s="10">
        <v>644439.7794</v>
      </c>
    </row>
    <row r="5" spans="1:2" ht="15.75" customHeight="1">
      <c r="A5" s="9" t="s">
        <v>103</v>
      </c>
      <c r="B5" s="10">
        <v>3506180.4</v>
      </c>
    </row>
    <row r="6" spans="1:2" ht="21.75" customHeight="1">
      <c r="A6" s="11" t="s">
        <v>104</v>
      </c>
      <c r="B6" s="12">
        <v>2514691.5664791707</v>
      </c>
    </row>
    <row r="7" spans="1:2" ht="30.75" customHeight="1">
      <c r="A7" s="32" t="s">
        <v>11</v>
      </c>
      <c r="B7" s="38">
        <v>2174885.000623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1428590.96</v>
      </c>
    </row>
    <row r="10" spans="1:2" ht="15.75" customHeight="1">
      <c r="A10" s="18" t="s">
        <v>106</v>
      </c>
      <c r="B10" s="19">
        <v>960825.71</v>
      </c>
    </row>
    <row r="11" spans="1:2" ht="15.75" customHeight="1">
      <c r="A11" s="18" t="s">
        <v>14</v>
      </c>
      <c r="B11" s="19">
        <v>379204.8</v>
      </c>
    </row>
    <row r="12" spans="1:2" ht="30.75" customHeight="1">
      <c r="A12" s="18" t="s">
        <v>15</v>
      </c>
      <c r="B12" s="19">
        <v>4012.8</v>
      </c>
    </row>
    <row r="13" spans="1:2" ht="15.75" customHeight="1">
      <c r="A13" s="18" t="s">
        <v>107</v>
      </c>
      <c r="B13" s="19">
        <v>47618.23</v>
      </c>
    </row>
    <row r="14" spans="1:2" ht="19.5" customHeight="1">
      <c r="A14" s="18" t="s">
        <v>16</v>
      </c>
      <c r="B14" s="19">
        <v>4890.24</v>
      </c>
    </row>
    <row r="15" spans="1:2" ht="15.75" customHeight="1">
      <c r="A15" s="18" t="s">
        <v>24</v>
      </c>
      <c r="B15" s="19">
        <v>32039.18</v>
      </c>
    </row>
    <row r="16" spans="1:2" ht="15.75" customHeight="1">
      <c r="A16" s="9" t="s">
        <v>17</v>
      </c>
      <c r="B16" s="10">
        <v>746294.040623</v>
      </c>
    </row>
    <row r="17" spans="1:2" ht="15.75" customHeight="1">
      <c r="A17" s="18" t="s">
        <v>18</v>
      </c>
      <c r="B17" s="19">
        <v>47751.659</v>
      </c>
    </row>
    <row r="18" spans="1:2" ht="30" customHeight="1">
      <c r="A18" s="18" t="s">
        <v>119</v>
      </c>
      <c r="B18" s="19">
        <v>217552.593535092</v>
      </c>
    </row>
    <row r="19" spans="1:2" ht="28.5" customHeight="1">
      <c r="A19" s="18" t="s">
        <v>109</v>
      </c>
      <c r="B19" s="19">
        <v>203922.62408790799</v>
      </c>
    </row>
    <row r="20" spans="1:2" ht="15.75" customHeight="1">
      <c r="A20" s="18" t="s">
        <v>19</v>
      </c>
      <c r="B20" s="19">
        <v>242612.69400000002</v>
      </c>
    </row>
    <row r="21" spans="1:2" ht="15.75" customHeight="1">
      <c r="A21" s="18" t="s">
        <v>20</v>
      </c>
      <c r="B21" s="19">
        <v>34454.47</v>
      </c>
    </row>
    <row r="22" spans="1:2" ht="15.75" customHeight="1">
      <c r="A22" s="32" t="s">
        <v>110</v>
      </c>
      <c r="B22" s="38">
        <v>93030.37385617082</v>
      </c>
    </row>
    <row r="23" spans="1:2" ht="18.75" customHeight="1">
      <c r="A23" s="9" t="s">
        <v>111</v>
      </c>
      <c r="B23" s="10">
        <v>11040</v>
      </c>
    </row>
    <row r="24" spans="1:2" ht="15.75" customHeight="1">
      <c r="A24" s="18" t="s">
        <v>113</v>
      </c>
      <c r="B24" s="19">
        <v>11040</v>
      </c>
    </row>
    <row r="25" spans="1:2" ht="12.75">
      <c r="A25" s="9" t="s">
        <v>114</v>
      </c>
      <c r="B25" s="10">
        <v>81990.37385617082</v>
      </c>
    </row>
    <row r="26" spans="1:2" ht="25.5">
      <c r="A26" s="18" t="s">
        <v>136</v>
      </c>
      <c r="B26" s="19">
        <v>81990.37385617082</v>
      </c>
    </row>
    <row r="27" spans="1:2" ht="27.75" customHeight="1">
      <c r="A27" s="32" t="s">
        <v>21</v>
      </c>
      <c r="B27" s="38">
        <v>246776.19199999998</v>
      </c>
    </row>
    <row r="28" spans="1:2" ht="51">
      <c r="A28" s="18" t="s">
        <v>137</v>
      </c>
      <c r="B28" s="19">
        <v>123301.226</v>
      </c>
    </row>
    <row r="29" spans="1:2" ht="25.5">
      <c r="A29" s="20" t="s">
        <v>22</v>
      </c>
      <c r="B29" s="21">
        <v>123474.966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Лист77"/>
  <dimension ref="A1:D26"/>
  <sheetViews>
    <sheetView workbookViewId="0" topLeftCell="A1">
      <selection activeCell="A45" sqref="A45"/>
    </sheetView>
  </sheetViews>
  <sheetFormatPr defaultColWidth="9.33203125" defaultRowHeight="11.25"/>
  <cols>
    <col min="1" max="1" width="104" style="0" customWidth="1"/>
    <col min="2" max="2" width="22.160156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202</v>
      </c>
    </row>
    <row r="4" spans="1:2" ht="15.75" customHeight="1">
      <c r="A4" s="9" t="s">
        <v>123</v>
      </c>
      <c r="B4" s="10">
        <v>165783.1679</v>
      </c>
    </row>
    <row r="5" spans="1:2" ht="15.75" customHeight="1">
      <c r="A5" s="9" t="s">
        <v>103</v>
      </c>
      <c r="B5" s="10">
        <v>1486419.97</v>
      </c>
    </row>
    <row r="6" spans="1:2" ht="24" customHeight="1">
      <c r="A6" s="11" t="s">
        <v>104</v>
      </c>
      <c r="B6" s="12">
        <v>1089639.2556046767</v>
      </c>
    </row>
    <row r="7" spans="1:2" ht="33.75" customHeight="1">
      <c r="A7" s="32" t="s">
        <v>11</v>
      </c>
      <c r="B7" s="38">
        <v>914386.9229957687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591755.76</v>
      </c>
    </row>
    <row r="10" spans="1:2" ht="15.75" customHeight="1">
      <c r="A10" s="18" t="s">
        <v>106</v>
      </c>
      <c r="B10" s="19">
        <v>391314.87</v>
      </c>
    </row>
    <row r="11" spans="1:2" ht="15.75" customHeight="1">
      <c r="A11" s="18" t="s">
        <v>14</v>
      </c>
      <c r="B11" s="19">
        <v>163815.5</v>
      </c>
    </row>
    <row r="12" spans="1:2" ht="26.25" customHeight="1">
      <c r="A12" s="18" t="s">
        <v>15</v>
      </c>
      <c r="B12" s="19">
        <v>1892.24</v>
      </c>
    </row>
    <row r="13" spans="1:2" ht="15.75" customHeight="1">
      <c r="A13" s="18" t="s">
        <v>107</v>
      </c>
      <c r="B13" s="19">
        <v>20570.82</v>
      </c>
    </row>
    <row r="14" spans="1:2" ht="15.75" customHeight="1">
      <c r="A14" s="18" t="s">
        <v>16</v>
      </c>
      <c r="B14" s="19">
        <v>2343.24</v>
      </c>
    </row>
    <row r="15" spans="1:2" ht="15.75" customHeight="1">
      <c r="A15" s="18" t="s">
        <v>24</v>
      </c>
      <c r="B15" s="19">
        <v>11819.09</v>
      </c>
    </row>
    <row r="16" spans="1:2" ht="15.75" customHeight="1">
      <c r="A16" s="9" t="s">
        <v>17</v>
      </c>
      <c r="B16" s="10">
        <v>322631.1629957689</v>
      </c>
    </row>
    <row r="17" spans="1:2" ht="15.75" customHeight="1">
      <c r="A17" s="18" t="s">
        <v>18</v>
      </c>
      <c r="B17" s="19">
        <v>20643.779</v>
      </c>
    </row>
    <row r="18" spans="1:2" ht="31.5" customHeight="1">
      <c r="A18" s="18" t="s">
        <v>119</v>
      </c>
      <c r="B18" s="19">
        <v>94051.34304999263</v>
      </c>
    </row>
    <row r="19" spans="1:2" ht="33.75" customHeight="1">
      <c r="A19" s="18" t="s">
        <v>109</v>
      </c>
      <c r="B19" s="19">
        <v>88158.89694577624</v>
      </c>
    </row>
    <row r="20" spans="1:2" ht="15.75" customHeight="1">
      <c r="A20" s="18" t="s">
        <v>19</v>
      </c>
      <c r="B20" s="19">
        <v>104885.214</v>
      </c>
    </row>
    <row r="21" spans="1:2" ht="15.75" customHeight="1">
      <c r="A21" s="18" t="s">
        <v>20</v>
      </c>
      <c r="B21" s="19">
        <v>14891.93</v>
      </c>
    </row>
    <row r="22" spans="1:2" ht="26.25" customHeight="1">
      <c r="A22" s="32" t="s">
        <v>110</v>
      </c>
      <c r="B22" s="38">
        <v>68567.17060890803</v>
      </c>
    </row>
    <row r="23" spans="1:2" ht="25.5">
      <c r="A23" s="18" t="s">
        <v>136</v>
      </c>
      <c r="B23" s="19">
        <v>68567.17060890803</v>
      </c>
    </row>
    <row r="24" spans="1:2" ht="39" customHeight="1">
      <c r="A24" s="32" t="s">
        <v>21</v>
      </c>
      <c r="B24" s="38">
        <v>106685.162</v>
      </c>
    </row>
    <row r="25" spans="1:2" ht="66.75" customHeight="1">
      <c r="A25" s="18" t="s">
        <v>137</v>
      </c>
      <c r="B25" s="19">
        <v>53305.026</v>
      </c>
    </row>
    <row r="26" spans="1:2" ht="12.75">
      <c r="A26" s="20" t="s">
        <v>22</v>
      </c>
      <c r="B26" s="21">
        <v>53380.136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Лист78"/>
  <dimension ref="A1:D26"/>
  <sheetViews>
    <sheetView workbookViewId="0" topLeftCell="A1">
      <selection activeCell="A45" sqref="A45"/>
    </sheetView>
  </sheetViews>
  <sheetFormatPr defaultColWidth="9.33203125" defaultRowHeight="11.25"/>
  <cols>
    <col min="1" max="1" width="102.83203125" style="0" customWidth="1"/>
    <col min="2" max="2" width="19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203</v>
      </c>
    </row>
    <row r="4" spans="1:2" ht="15.75" customHeight="1">
      <c r="A4" s="9" t="s">
        <v>123</v>
      </c>
      <c r="B4" s="10">
        <v>95489.5207</v>
      </c>
    </row>
    <row r="5" spans="1:2" ht="15.75" customHeight="1">
      <c r="A5" s="9" t="s">
        <v>103</v>
      </c>
      <c r="B5" s="10">
        <v>616348.08</v>
      </c>
    </row>
    <row r="6" spans="1:2" ht="27.75" customHeight="1">
      <c r="A6" s="11" t="s">
        <v>104</v>
      </c>
      <c r="B6" s="12">
        <v>387699.6867330501</v>
      </c>
    </row>
    <row r="7" spans="1:2" ht="20.25" customHeight="1">
      <c r="A7" s="32" t="s">
        <v>11</v>
      </c>
      <c r="B7" s="38">
        <v>309027.38854429516</v>
      </c>
    </row>
    <row r="8" spans="1:2" ht="20.25" customHeight="1">
      <c r="A8" s="17" t="s">
        <v>12</v>
      </c>
      <c r="B8" s="19"/>
    </row>
    <row r="9" spans="1:2" ht="15.75" customHeight="1">
      <c r="A9" s="9" t="s">
        <v>13</v>
      </c>
      <c r="B9" s="10">
        <v>118528.4</v>
      </c>
    </row>
    <row r="10" spans="1:2" ht="15.75" customHeight="1">
      <c r="A10" s="18" t="s">
        <v>14</v>
      </c>
      <c r="B10" s="19">
        <v>89913.66</v>
      </c>
    </row>
    <row r="11" spans="1:2" ht="30" customHeight="1">
      <c r="A11" s="18" t="s">
        <v>15</v>
      </c>
      <c r="B11" s="19">
        <v>950</v>
      </c>
    </row>
    <row r="12" spans="1:2" ht="15.75" customHeight="1">
      <c r="A12" s="18" t="s">
        <v>107</v>
      </c>
      <c r="B12" s="19">
        <v>11290.41</v>
      </c>
    </row>
    <row r="13" spans="1:2" ht="15.75" customHeight="1">
      <c r="A13" s="18" t="s">
        <v>16</v>
      </c>
      <c r="B13" s="19">
        <v>1086.72</v>
      </c>
    </row>
    <row r="14" spans="1:2" ht="15.75" customHeight="1">
      <c r="A14" s="18" t="s">
        <v>24</v>
      </c>
      <c r="B14" s="19">
        <v>15287.61</v>
      </c>
    </row>
    <row r="15" spans="1:2" ht="15.75" customHeight="1">
      <c r="A15" s="9" t="s">
        <v>17</v>
      </c>
      <c r="B15" s="10">
        <v>190498.98854429516</v>
      </c>
    </row>
    <row r="16" spans="1:2" ht="24.75" customHeight="1">
      <c r="A16" s="18" t="s">
        <v>18</v>
      </c>
      <c r="B16" s="19">
        <v>11645.952</v>
      </c>
    </row>
    <row r="17" spans="1:2" ht="16.5" customHeight="1">
      <c r="A17" s="18" t="s">
        <v>119</v>
      </c>
      <c r="B17" s="19">
        <v>53057.99033673766</v>
      </c>
    </row>
    <row r="18" spans="1:2" ht="30.75" customHeight="1">
      <c r="A18" s="18" t="s">
        <v>109</v>
      </c>
      <c r="B18" s="19">
        <v>49733.834207557484</v>
      </c>
    </row>
    <row r="19" spans="1:2" ht="15.75" customHeight="1">
      <c r="A19" s="18" t="s">
        <v>128</v>
      </c>
      <c r="B19" s="19">
        <v>8557.38</v>
      </c>
    </row>
    <row r="20" spans="1:2" ht="15.75" customHeight="1">
      <c r="A20" s="18" t="s">
        <v>19</v>
      </c>
      <c r="B20" s="19">
        <v>59169.792</v>
      </c>
    </row>
    <row r="21" spans="1:2" ht="15.75" customHeight="1">
      <c r="A21" s="18" t="s">
        <v>20</v>
      </c>
      <c r="B21" s="19">
        <v>8334.04</v>
      </c>
    </row>
    <row r="22" spans="1:2" ht="15.75" customHeight="1">
      <c r="A22" s="32" t="s">
        <v>110</v>
      </c>
      <c r="B22" s="38">
        <v>18487.092188754956</v>
      </c>
    </row>
    <row r="23" spans="1:2" ht="44.25" customHeight="1">
      <c r="A23" s="18" t="s">
        <v>136</v>
      </c>
      <c r="B23" s="19">
        <v>18487.092188754956</v>
      </c>
    </row>
    <row r="24" spans="1:2" ht="30" customHeight="1">
      <c r="A24" s="32" t="s">
        <v>21</v>
      </c>
      <c r="B24" s="38">
        <v>60185.206</v>
      </c>
    </row>
    <row r="25" spans="1:2" ht="56.25" customHeight="1">
      <c r="A25" s="18" t="s">
        <v>137</v>
      </c>
      <c r="B25" s="19">
        <v>30071.417999999998</v>
      </c>
    </row>
    <row r="26" spans="1:2" ht="25.5">
      <c r="A26" s="20" t="s">
        <v>22</v>
      </c>
      <c r="B26" s="21">
        <v>30113.788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Лист79"/>
  <dimension ref="A1:D27"/>
  <sheetViews>
    <sheetView workbookViewId="0" topLeftCell="A1">
      <selection activeCell="A40" sqref="A40"/>
    </sheetView>
  </sheetViews>
  <sheetFormatPr defaultColWidth="9.33203125" defaultRowHeight="11.25"/>
  <cols>
    <col min="1" max="1" width="101.83203125" style="0" customWidth="1"/>
    <col min="2" max="2" width="19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204</v>
      </c>
    </row>
    <row r="4" spans="1:2" ht="15.75" customHeight="1">
      <c r="A4" s="9" t="s">
        <v>123</v>
      </c>
      <c r="B4" s="10">
        <v>92754.7756</v>
      </c>
    </row>
    <row r="5" spans="1:2" ht="15.75" customHeight="1">
      <c r="A5" s="9" t="s">
        <v>103</v>
      </c>
      <c r="B5" s="10">
        <v>733260.34</v>
      </c>
    </row>
    <row r="6" spans="1:2" ht="33.75" customHeight="1">
      <c r="A6" s="11" t="s">
        <v>104</v>
      </c>
      <c r="B6" s="12">
        <v>548223.0083368187</v>
      </c>
    </row>
    <row r="7" spans="1:2" ht="36" customHeight="1">
      <c r="A7" s="32" t="s">
        <v>11</v>
      </c>
      <c r="B7" s="38">
        <v>481865.77050977177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292826.38</v>
      </c>
    </row>
    <row r="10" spans="1:2" ht="15.75" customHeight="1">
      <c r="A10" s="18" t="s">
        <v>106</v>
      </c>
      <c r="B10" s="19">
        <v>193737.01</v>
      </c>
    </row>
    <row r="11" spans="1:2" ht="15.75" customHeight="1">
      <c r="A11" s="18" t="s">
        <v>14</v>
      </c>
      <c r="B11" s="19">
        <v>81085.06</v>
      </c>
    </row>
    <row r="12" spans="1:2" ht="26.25" customHeight="1">
      <c r="A12" s="18" t="s">
        <v>15</v>
      </c>
      <c r="B12" s="19">
        <v>919.16</v>
      </c>
    </row>
    <row r="13" spans="1:2" ht="15.75" customHeight="1">
      <c r="A13" s="18" t="s">
        <v>107</v>
      </c>
      <c r="B13" s="19">
        <v>10182.22</v>
      </c>
    </row>
    <row r="14" spans="1:2" ht="15.75" customHeight="1">
      <c r="A14" s="18" t="s">
        <v>16</v>
      </c>
      <c r="B14" s="19">
        <v>1052.76</v>
      </c>
    </row>
    <row r="15" spans="1:2" ht="15.75" customHeight="1">
      <c r="A15" s="18" t="s">
        <v>24</v>
      </c>
      <c r="B15" s="19">
        <v>5850.17</v>
      </c>
    </row>
    <row r="16" spans="1:2" ht="15.75" customHeight="1">
      <c r="A16" s="9" t="s">
        <v>17</v>
      </c>
      <c r="B16" s="10">
        <v>189039.39050977185</v>
      </c>
    </row>
    <row r="17" spans="1:2" ht="15.75" customHeight="1">
      <c r="A17" s="18" t="s">
        <v>18</v>
      </c>
      <c r="B17" s="19">
        <v>10218.975</v>
      </c>
    </row>
    <row r="18" spans="1:2" ht="24" customHeight="1">
      <c r="A18" s="18" t="s">
        <v>119</v>
      </c>
      <c r="B18" s="19">
        <v>46556.80160809213</v>
      </c>
    </row>
    <row r="19" spans="1:2" ht="25.5" customHeight="1">
      <c r="A19" s="18" t="s">
        <v>109</v>
      </c>
      <c r="B19" s="19">
        <v>43639.95390167972</v>
      </c>
    </row>
    <row r="20" spans="1:2" ht="15.75" customHeight="1">
      <c r="A20" s="18" t="s">
        <v>127</v>
      </c>
      <c r="B20" s="19">
        <v>29300.86</v>
      </c>
    </row>
    <row r="21" spans="1:2" ht="15.75" customHeight="1">
      <c r="A21" s="18" t="s">
        <v>19</v>
      </c>
      <c r="B21" s="19">
        <v>51919.73</v>
      </c>
    </row>
    <row r="22" spans="1:2" ht="15.75" customHeight="1">
      <c r="A22" s="18" t="s">
        <v>20</v>
      </c>
      <c r="B22" s="19">
        <v>7403.07</v>
      </c>
    </row>
    <row r="23" spans="1:2" ht="12.75" customHeight="1">
      <c r="A23" s="32" t="s">
        <v>110</v>
      </c>
      <c r="B23" s="38">
        <v>13546.517827046871</v>
      </c>
    </row>
    <row r="24" spans="1:2" ht="36.75" customHeight="1">
      <c r="A24" s="18" t="s">
        <v>136</v>
      </c>
      <c r="B24" s="19">
        <v>13546.517827046871</v>
      </c>
    </row>
    <row r="25" spans="1:2" ht="34.5" customHeight="1">
      <c r="A25" s="32" t="s">
        <v>21</v>
      </c>
      <c r="B25" s="38">
        <v>52810.72</v>
      </c>
    </row>
    <row r="26" spans="1:2" ht="51" customHeight="1">
      <c r="A26" s="18" t="s">
        <v>137</v>
      </c>
      <c r="B26" s="19">
        <v>26386.77</v>
      </c>
    </row>
    <row r="27" spans="1:2" ht="25.5">
      <c r="A27" s="20" t="s">
        <v>22</v>
      </c>
      <c r="B27" s="21">
        <v>26423.95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Лист80"/>
  <dimension ref="A1:D27"/>
  <sheetViews>
    <sheetView workbookViewId="0" topLeftCell="A1">
      <selection activeCell="I31" sqref="I31"/>
    </sheetView>
  </sheetViews>
  <sheetFormatPr defaultColWidth="9.33203125" defaultRowHeight="11.25"/>
  <cols>
    <col min="1" max="1" width="104.83203125" style="0" customWidth="1"/>
    <col min="2" max="2" width="21.332031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205</v>
      </c>
    </row>
    <row r="4" spans="1:2" ht="15.75" customHeight="1">
      <c r="A4" s="9" t="s">
        <v>123</v>
      </c>
      <c r="B4" s="10">
        <v>244596.4798</v>
      </c>
    </row>
    <row r="5" spans="1:2" ht="15.75" customHeight="1">
      <c r="A5" s="9" t="s">
        <v>103</v>
      </c>
      <c r="B5" s="10">
        <v>2002311.36</v>
      </c>
    </row>
    <row r="6" spans="1:2" ht="27" customHeight="1">
      <c r="A6" s="11" t="s">
        <v>104</v>
      </c>
      <c r="B6" s="12">
        <v>1462369.9311084673</v>
      </c>
    </row>
    <row r="7" spans="1:2" ht="29.25" customHeight="1">
      <c r="A7" s="32" t="s">
        <v>11</v>
      </c>
      <c r="B7" s="38">
        <v>1263498.393455837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821429.73</v>
      </c>
    </row>
    <row r="10" spans="1:2" ht="15.75" customHeight="1">
      <c r="A10" s="18" t="s">
        <v>106</v>
      </c>
      <c r="B10" s="19">
        <v>508142.66</v>
      </c>
    </row>
    <row r="11" spans="1:2" ht="15.75" customHeight="1">
      <c r="A11" s="18" t="s">
        <v>14</v>
      </c>
      <c r="B11" s="19">
        <v>224465.6</v>
      </c>
    </row>
    <row r="12" spans="1:2" ht="15.75" customHeight="1">
      <c r="A12" s="18" t="s">
        <v>15</v>
      </c>
      <c r="B12" s="19">
        <v>7282.34</v>
      </c>
    </row>
    <row r="13" spans="1:2" ht="15.75" customHeight="1">
      <c r="A13" s="18" t="s">
        <v>16</v>
      </c>
      <c r="B13" s="19">
        <v>5474.71</v>
      </c>
    </row>
    <row r="14" spans="1:2" ht="15.75" customHeight="1">
      <c r="A14" s="18" t="s">
        <v>125</v>
      </c>
      <c r="B14" s="19">
        <v>15531.6</v>
      </c>
    </row>
    <row r="15" spans="1:2" ht="15.75" customHeight="1">
      <c r="A15" s="18" t="s">
        <v>126</v>
      </c>
      <c r="B15" s="19">
        <v>42937.87</v>
      </c>
    </row>
    <row r="16" spans="1:2" ht="15.75" customHeight="1">
      <c r="A16" s="18" t="s">
        <v>24</v>
      </c>
      <c r="B16" s="19">
        <v>17594.95</v>
      </c>
    </row>
    <row r="17" spans="1:2" ht="15.75" customHeight="1">
      <c r="A17" s="9" t="s">
        <v>17</v>
      </c>
      <c r="B17" s="10">
        <v>442068.6634558371</v>
      </c>
    </row>
    <row r="18" spans="1:2" ht="15.75" customHeight="1">
      <c r="A18" s="18" t="s">
        <v>18</v>
      </c>
      <c r="B18" s="19">
        <v>28291.564</v>
      </c>
    </row>
    <row r="19" spans="1:2" ht="15.75" customHeight="1">
      <c r="A19" s="18" t="s">
        <v>119</v>
      </c>
      <c r="B19" s="19">
        <v>128894.01650661061</v>
      </c>
    </row>
    <row r="20" spans="1:2" ht="25.5" customHeight="1">
      <c r="A20" s="18" t="s">
        <v>109</v>
      </c>
      <c r="B20" s="19">
        <v>120818.62894922645</v>
      </c>
    </row>
    <row r="21" spans="1:2" ht="15.75" customHeight="1">
      <c r="A21" s="18" t="s">
        <v>19</v>
      </c>
      <c r="B21" s="19">
        <v>143741.44400000002</v>
      </c>
    </row>
    <row r="22" spans="1:2" ht="15.75" customHeight="1">
      <c r="A22" s="18" t="s">
        <v>20</v>
      </c>
      <c r="B22" s="19">
        <v>20323.01</v>
      </c>
    </row>
    <row r="23" spans="1:2" ht="15.75" customHeight="1">
      <c r="A23" s="32" t="s">
        <v>110</v>
      </c>
      <c r="B23" s="38">
        <v>52663.335652630274</v>
      </c>
    </row>
    <row r="24" spans="1:2" ht="42.75" customHeight="1">
      <c r="A24" s="18" t="s">
        <v>136</v>
      </c>
      <c r="B24" s="19">
        <v>52663.335652630274</v>
      </c>
    </row>
    <row r="25" spans="1:2" ht="32.25" customHeight="1">
      <c r="A25" s="32" t="s">
        <v>21</v>
      </c>
      <c r="B25" s="38">
        <v>146208.202</v>
      </c>
    </row>
    <row r="26" spans="1:2" ht="51" customHeight="1">
      <c r="A26" s="18" t="s">
        <v>137</v>
      </c>
      <c r="B26" s="19">
        <v>73052.636</v>
      </c>
    </row>
    <row r="27" spans="1:2" ht="20.25" customHeight="1">
      <c r="A27" s="20" t="s">
        <v>22</v>
      </c>
      <c r="B27" s="21">
        <v>73155.56599999999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Лист81"/>
  <dimension ref="A1:D28"/>
  <sheetViews>
    <sheetView workbookViewId="0" topLeftCell="A1">
      <selection activeCell="A36" sqref="A36"/>
    </sheetView>
  </sheetViews>
  <sheetFormatPr defaultColWidth="9.33203125" defaultRowHeight="11.25"/>
  <cols>
    <col min="1" max="1" width="105.33203125" style="0" customWidth="1"/>
    <col min="2" max="2" width="21.3320312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206</v>
      </c>
    </row>
    <row r="4" spans="1:2" ht="15.75" customHeight="1">
      <c r="A4" s="9" t="s">
        <v>123</v>
      </c>
      <c r="B4" s="10">
        <v>223958.47789999997</v>
      </c>
    </row>
    <row r="5" spans="1:2" ht="15.75" customHeight="1">
      <c r="A5" s="9" t="s">
        <v>103</v>
      </c>
      <c r="B5" s="10">
        <v>2379068.29</v>
      </c>
    </row>
    <row r="6" spans="1:2" ht="25.5" customHeight="1">
      <c r="A6" s="11" t="s">
        <v>104</v>
      </c>
      <c r="B6" s="12">
        <v>1773216.1750983922</v>
      </c>
    </row>
    <row r="7" spans="1:2" ht="30.75" customHeight="1">
      <c r="A7" s="32" t="s">
        <v>11</v>
      </c>
      <c r="B7" s="38">
        <v>1531578.5855408716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1009371.88</v>
      </c>
    </row>
    <row r="10" spans="1:2" ht="15.75" customHeight="1">
      <c r="A10" s="18" t="s">
        <v>106</v>
      </c>
      <c r="B10" s="19">
        <v>606708.27</v>
      </c>
    </row>
    <row r="11" spans="1:3" ht="15.75" customHeight="1">
      <c r="A11" s="18" t="s">
        <v>14</v>
      </c>
      <c r="B11" s="19">
        <v>265052.41</v>
      </c>
      <c r="C11" s="6"/>
    </row>
    <row r="12" spans="1:2" ht="15.75" customHeight="1">
      <c r="A12" s="18" t="s">
        <v>15</v>
      </c>
      <c r="B12" s="19">
        <v>3427.44</v>
      </c>
    </row>
    <row r="13" spans="1:2" ht="15.75" customHeight="1">
      <c r="A13" s="18" t="s">
        <v>107</v>
      </c>
      <c r="B13" s="19">
        <v>33284.48</v>
      </c>
    </row>
    <row r="14" spans="1:2" ht="15.75" customHeight="1">
      <c r="A14" s="18" t="s">
        <v>16</v>
      </c>
      <c r="B14" s="19">
        <v>3820.5</v>
      </c>
    </row>
    <row r="15" spans="1:2" ht="20.25" customHeight="1">
      <c r="A15" s="18" t="s">
        <v>126</v>
      </c>
      <c r="B15" s="19">
        <v>53900.56</v>
      </c>
    </row>
    <row r="16" spans="1:2" ht="15.75" customHeight="1">
      <c r="A16" s="18" t="s">
        <v>24</v>
      </c>
      <c r="B16" s="19">
        <v>19123.22</v>
      </c>
    </row>
    <row r="17" spans="1:2" ht="15.75" customHeight="1">
      <c r="A17" s="18" t="s">
        <v>144</v>
      </c>
      <c r="B17" s="19">
        <v>24055</v>
      </c>
    </row>
    <row r="18" spans="1:2" ht="15.75" customHeight="1">
      <c r="A18" s="9" t="s">
        <v>17</v>
      </c>
      <c r="B18" s="10">
        <v>522206.7055408717</v>
      </c>
    </row>
    <row r="19" spans="1:2" ht="15.75" customHeight="1">
      <c r="A19" s="18" t="s">
        <v>18</v>
      </c>
      <c r="B19" s="19">
        <v>33408.299</v>
      </c>
    </row>
    <row r="20" spans="1:2" ht="15.75" customHeight="1">
      <c r="A20" s="18" t="s">
        <v>119</v>
      </c>
      <c r="B20" s="19">
        <v>152205.43631888935</v>
      </c>
    </row>
    <row r="21" spans="1:2" ht="24" customHeight="1">
      <c r="A21" s="18" t="s">
        <v>109</v>
      </c>
      <c r="B21" s="19">
        <v>142669.55622198238</v>
      </c>
    </row>
    <row r="22" spans="1:2" ht="15.75" customHeight="1">
      <c r="A22" s="18" t="s">
        <v>19</v>
      </c>
      <c r="B22" s="19">
        <v>169738.13400000002</v>
      </c>
    </row>
    <row r="23" spans="1:2" ht="15.75" customHeight="1">
      <c r="A23" s="18" t="s">
        <v>20</v>
      </c>
      <c r="B23" s="19">
        <v>24185.28</v>
      </c>
    </row>
    <row r="24" spans="1:2" ht="27" customHeight="1">
      <c r="A24" s="32" t="s">
        <v>110</v>
      </c>
      <c r="B24" s="38">
        <v>68986.56755752041</v>
      </c>
    </row>
    <row r="25" spans="1:2" ht="33" customHeight="1">
      <c r="A25" s="18" t="s">
        <v>136</v>
      </c>
      <c r="B25" s="19">
        <v>68986.56755752041</v>
      </c>
    </row>
    <row r="26" spans="1:2" ht="35.25" customHeight="1">
      <c r="A26" s="32" t="s">
        <v>21</v>
      </c>
      <c r="B26" s="38">
        <v>172651.022</v>
      </c>
    </row>
    <row r="27" spans="1:2" ht="51" customHeight="1">
      <c r="A27" s="18" t="s">
        <v>137</v>
      </c>
      <c r="B27" s="19">
        <v>86264.736</v>
      </c>
    </row>
    <row r="28" spans="1:2" ht="25.5" customHeight="1">
      <c r="A28" s="20" t="s">
        <v>22</v>
      </c>
      <c r="B28" s="21">
        <v>86386.28600000001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D27"/>
  <sheetViews>
    <sheetView workbookViewId="0" topLeftCell="A1">
      <selection activeCell="A10" sqref="A10"/>
    </sheetView>
  </sheetViews>
  <sheetFormatPr defaultColWidth="9.33203125" defaultRowHeight="11.25"/>
  <cols>
    <col min="1" max="1" width="108" style="0" customWidth="1"/>
    <col min="2" max="2" width="19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3" t="s">
        <v>10</v>
      </c>
      <c r="B3" s="9" t="s">
        <v>139</v>
      </c>
    </row>
    <row r="4" spans="1:2" ht="15.75" customHeight="1">
      <c r="A4" s="7" t="s">
        <v>123</v>
      </c>
      <c r="B4" s="8">
        <v>111852.55099999998</v>
      </c>
    </row>
    <row r="5" spans="1:2" ht="15.75" customHeight="1">
      <c r="A5" s="9" t="s">
        <v>103</v>
      </c>
      <c r="B5" s="10">
        <v>1302404.36</v>
      </c>
    </row>
    <row r="6" spans="1:2" ht="36" customHeight="1">
      <c r="A6" s="11" t="s">
        <v>104</v>
      </c>
      <c r="B6" s="12">
        <v>973286.7904373957</v>
      </c>
    </row>
    <row r="7" spans="1:2" ht="36" customHeight="1">
      <c r="A7" s="32" t="s">
        <v>11</v>
      </c>
      <c r="B7" s="38">
        <v>850220.1098408571</v>
      </c>
    </row>
    <row r="8" spans="1:2" ht="15.75" customHeight="1">
      <c r="A8" s="17" t="s">
        <v>12</v>
      </c>
      <c r="B8" s="14"/>
    </row>
    <row r="9" spans="1:2" ht="29.25" customHeight="1">
      <c r="A9" s="9" t="s">
        <v>13</v>
      </c>
      <c r="B9" s="10">
        <v>566577.29</v>
      </c>
    </row>
    <row r="10" spans="1:2" ht="15.75" customHeight="1">
      <c r="A10" s="18" t="s">
        <v>106</v>
      </c>
      <c r="B10" s="19">
        <v>335802.82</v>
      </c>
    </row>
    <row r="11" spans="1:2" ht="15.75" customHeight="1">
      <c r="A11" s="18" t="s">
        <v>14</v>
      </c>
      <c r="B11" s="19">
        <v>143982.11</v>
      </c>
    </row>
    <row r="12" spans="1:2" ht="15.75" customHeight="1">
      <c r="A12" s="18" t="s">
        <v>15</v>
      </c>
      <c r="B12" s="19">
        <v>1875.52</v>
      </c>
    </row>
    <row r="13" spans="1:2" ht="15.75" customHeight="1">
      <c r="A13" s="18" t="s">
        <v>107</v>
      </c>
      <c r="B13" s="19">
        <v>18081.14</v>
      </c>
    </row>
    <row r="14" spans="1:2" ht="15.75" customHeight="1">
      <c r="A14" s="18" t="s">
        <v>16</v>
      </c>
      <c r="B14" s="19">
        <v>2547</v>
      </c>
    </row>
    <row r="15" spans="1:2" ht="17.25" customHeight="1">
      <c r="A15" s="18" t="s">
        <v>126</v>
      </c>
      <c r="B15" s="19">
        <v>53900.56</v>
      </c>
    </row>
    <row r="16" spans="1:2" ht="15.75" customHeight="1">
      <c r="A16" s="18" t="s">
        <v>24</v>
      </c>
      <c r="B16" s="19">
        <v>10388.14</v>
      </c>
    </row>
    <row r="17" spans="1:2" ht="27.75" customHeight="1">
      <c r="A17" s="9" t="s">
        <v>17</v>
      </c>
      <c r="B17" s="10">
        <v>283642.819840857</v>
      </c>
    </row>
    <row r="18" spans="1:2" ht="15.75" customHeight="1">
      <c r="A18" s="18" t="s">
        <v>18</v>
      </c>
      <c r="B18" s="19">
        <v>18148.631999999998</v>
      </c>
    </row>
    <row r="19" spans="1:2" ht="15.75" customHeight="1">
      <c r="A19" s="18" t="s">
        <v>119</v>
      </c>
      <c r="B19" s="19">
        <v>82683.66049259076</v>
      </c>
    </row>
    <row r="20" spans="1:2" ht="31.5" customHeight="1">
      <c r="A20" s="18" t="s">
        <v>109</v>
      </c>
      <c r="B20" s="19">
        <v>77503.4153482663</v>
      </c>
    </row>
    <row r="21" spans="1:2" ht="15.75" customHeight="1">
      <c r="A21" s="18" t="s">
        <v>19</v>
      </c>
      <c r="B21" s="19">
        <v>92208.072</v>
      </c>
    </row>
    <row r="22" spans="1:2" ht="15.75" customHeight="1">
      <c r="A22" s="18" t="s">
        <v>20</v>
      </c>
      <c r="B22" s="19">
        <v>13099.04</v>
      </c>
    </row>
    <row r="23" spans="1:2" ht="26.25" customHeight="1">
      <c r="A23" s="32" t="s">
        <v>110</v>
      </c>
      <c r="B23" s="38">
        <v>29276.214596538626</v>
      </c>
    </row>
    <row r="24" spans="1:2" ht="25.5">
      <c r="A24" s="18" t="s">
        <v>136</v>
      </c>
      <c r="B24" s="19">
        <v>29276.214596538626</v>
      </c>
    </row>
    <row r="25" spans="1:2" ht="23.25" customHeight="1">
      <c r="A25" s="32" t="s">
        <v>21</v>
      </c>
      <c r="B25" s="38">
        <v>93790.466</v>
      </c>
    </row>
    <row r="26" spans="1:2" ht="38.25">
      <c r="A26" s="18" t="s">
        <v>137</v>
      </c>
      <c r="B26" s="19">
        <v>46862.218</v>
      </c>
    </row>
    <row r="27" spans="1:2" ht="12.75">
      <c r="A27" s="20" t="s">
        <v>22</v>
      </c>
      <c r="B27" s="21">
        <v>46928.248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Лист82"/>
  <dimension ref="A1:D31"/>
  <sheetViews>
    <sheetView workbookViewId="0" topLeftCell="A1">
      <selection activeCell="C6" sqref="C6"/>
    </sheetView>
  </sheetViews>
  <sheetFormatPr defaultColWidth="9.33203125" defaultRowHeight="11.25"/>
  <cols>
    <col min="1" max="1" width="105.16015625" style="0" customWidth="1"/>
    <col min="2" max="2" width="21.33203125" style="0" customWidth="1"/>
    <col min="3" max="3" width="11.66015625" style="1" bestFit="1" customWidth="1"/>
    <col min="4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ht="15.75" customHeight="1">
      <c r="A2" s="34" t="s">
        <v>120</v>
      </c>
    </row>
    <row r="3" spans="1:2" ht="15.75" customHeight="1">
      <c r="A3" s="41" t="s">
        <v>10</v>
      </c>
      <c r="B3" s="42" t="s">
        <v>207</v>
      </c>
    </row>
    <row r="4" spans="1:2" ht="15.75" customHeight="1">
      <c r="A4" s="9" t="s">
        <v>123</v>
      </c>
      <c r="B4" s="10">
        <v>213502.74809999997</v>
      </c>
    </row>
    <row r="5" spans="1:2" ht="15.75" customHeight="1">
      <c r="A5" s="9" t="s">
        <v>103</v>
      </c>
      <c r="B5" s="10">
        <v>1256324.06</v>
      </c>
    </row>
    <row r="6" spans="1:2" ht="24.75" customHeight="1">
      <c r="A6" s="11" t="s">
        <v>104</v>
      </c>
      <c r="B6" s="12">
        <f>B7+B24+B29</f>
        <v>1060567.377946081</v>
      </c>
    </row>
    <row r="7" spans="1:2" ht="36" customHeight="1">
      <c r="A7" s="32" t="s">
        <v>11</v>
      </c>
      <c r="B7" s="38">
        <v>832279.5588062329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573118.48</v>
      </c>
    </row>
    <row r="10" spans="1:2" ht="15.75" customHeight="1">
      <c r="A10" s="18" t="s">
        <v>106</v>
      </c>
      <c r="B10" s="19">
        <v>376583.07</v>
      </c>
    </row>
    <row r="11" spans="1:3" ht="15.75" customHeight="1">
      <c r="A11" s="18" t="s">
        <v>14</v>
      </c>
      <c r="B11" s="19">
        <v>131561.98</v>
      </c>
      <c r="C11" s="6"/>
    </row>
    <row r="12" spans="1:2" ht="15.75" customHeight="1">
      <c r="A12" s="18" t="s">
        <v>15</v>
      </c>
      <c r="B12" s="19">
        <v>2744.96</v>
      </c>
    </row>
    <row r="13" spans="1:2" ht="15.75" customHeight="1">
      <c r="A13" s="18" t="s">
        <v>16</v>
      </c>
      <c r="B13" s="19">
        <v>1816.83</v>
      </c>
    </row>
    <row r="14" spans="1:2" ht="15.75" customHeight="1">
      <c r="A14" s="18" t="s">
        <v>125</v>
      </c>
      <c r="B14" s="19">
        <v>9391.2</v>
      </c>
    </row>
    <row r="15" spans="1:2" ht="18" customHeight="1">
      <c r="A15" s="18" t="s">
        <v>126</v>
      </c>
      <c r="B15" s="19">
        <v>21012.41</v>
      </c>
    </row>
    <row r="16" spans="1:2" ht="15.75" customHeight="1">
      <c r="A16" s="18" t="s">
        <v>24</v>
      </c>
      <c r="B16" s="19">
        <v>9492.03</v>
      </c>
    </row>
    <row r="17" spans="1:2" ht="15.75" customHeight="1">
      <c r="A17" s="18" t="s">
        <v>144</v>
      </c>
      <c r="B17" s="19">
        <v>20516</v>
      </c>
    </row>
    <row r="18" spans="1:2" ht="15.75" customHeight="1">
      <c r="A18" s="9" t="s">
        <v>17</v>
      </c>
      <c r="B18" s="10">
        <v>259161.07880623272</v>
      </c>
    </row>
    <row r="19" spans="1:2" ht="15.75" customHeight="1">
      <c r="A19" s="18" t="s">
        <v>18</v>
      </c>
      <c r="B19" s="19">
        <v>16581.834</v>
      </c>
    </row>
    <row r="20" spans="1:2" ht="15.75" customHeight="1">
      <c r="A20" s="18" t="s">
        <v>119</v>
      </c>
      <c r="B20" s="19">
        <v>75545.45889742531</v>
      </c>
    </row>
    <row r="21" spans="1:2" ht="33" customHeight="1">
      <c r="A21" s="18" t="s">
        <v>109</v>
      </c>
      <c r="B21" s="19">
        <v>70812.43190880743</v>
      </c>
    </row>
    <row r="22" spans="1:2" ht="15.75" customHeight="1">
      <c r="A22" s="18" t="s">
        <v>19</v>
      </c>
      <c r="B22" s="19">
        <v>84247.614</v>
      </c>
    </row>
    <row r="23" spans="1:3" ht="15.75" customHeight="1">
      <c r="A23" s="18" t="s">
        <v>20</v>
      </c>
      <c r="B23" s="19">
        <v>11973.74</v>
      </c>
      <c r="C23" s="6"/>
    </row>
    <row r="24" spans="1:2" ht="15.75" customHeight="1">
      <c r="A24" s="32" t="s">
        <v>110</v>
      </c>
      <c r="B24" s="38">
        <f>B25+B27</f>
        <v>142594.41713984834</v>
      </c>
    </row>
    <row r="25" spans="1:2" ht="15.75" customHeight="1">
      <c r="A25" s="9" t="s">
        <v>111</v>
      </c>
      <c r="B25" s="10">
        <f>B26</f>
        <v>50217</v>
      </c>
    </row>
    <row r="26" spans="1:2" ht="15.75" customHeight="1">
      <c r="A26" s="45" t="s">
        <v>177</v>
      </c>
      <c r="B26" s="19">
        <v>50217</v>
      </c>
    </row>
    <row r="27" spans="1:2" ht="12.75">
      <c r="A27" s="9" t="s">
        <v>114</v>
      </c>
      <c r="B27" s="10">
        <v>92377.41713984836</v>
      </c>
    </row>
    <row r="28" spans="1:2" ht="25.5">
      <c r="A28" s="18" t="s">
        <v>136</v>
      </c>
      <c r="B28" s="19">
        <v>92377.41713984836</v>
      </c>
    </row>
    <row r="29" spans="1:2" ht="33" customHeight="1">
      <c r="A29" s="32" t="s">
        <v>21</v>
      </c>
      <c r="B29" s="38">
        <v>85693.402</v>
      </c>
    </row>
    <row r="30" spans="1:2" ht="48" customHeight="1">
      <c r="A30" s="18" t="s">
        <v>137</v>
      </c>
      <c r="B30" s="19">
        <v>42816.536</v>
      </c>
    </row>
    <row r="31" spans="1:2" ht="12.75">
      <c r="A31" s="20" t="s">
        <v>22</v>
      </c>
      <c r="B31" s="21">
        <v>42876.866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Лист83"/>
  <dimension ref="A1:D31"/>
  <sheetViews>
    <sheetView workbookViewId="0" topLeftCell="A1">
      <selection activeCell="F10" sqref="F10"/>
    </sheetView>
  </sheetViews>
  <sheetFormatPr defaultColWidth="9.33203125" defaultRowHeight="11.25"/>
  <cols>
    <col min="1" max="1" width="106.33203125" style="0" customWidth="1"/>
    <col min="2" max="2" width="20.5" style="0" customWidth="1"/>
    <col min="3" max="16384" width="9.33203125" style="1" customWidth="1"/>
  </cols>
  <sheetData>
    <row r="1" spans="1:4" ht="15.75" customHeight="1">
      <c r="A1" s="48" t="s">
        <v>99</v>
      </c>
      <c r="B1" s="48"/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1" t="s">
        <v>10</v>
      </c>
      <c r="B3" s="42" t="s">
        <v>208</v>
      </c>
    </row>
    <row r="4" spans="1:2" ht="15.75" customHeight="1">
      <c r="A4" s="9" t="s">
        <v>123</v>
      </c>
      <c r="B4" s="10">
        <v>194929.6046</v>
      </c>
    </row>
    <row r="5" spans="1:2" ht="15.75" customHeight="1">
      <c r="A5" s="9" t="s">
        <v>103</v>
      </c>
      <c r="B5" s="10">
        <v>1663621.41</v>
      </c>
    </row>
    <row r="6" spans="1:2" ht="38.25" customHeight="1">
      <c r="A6" s="11" t="s">
        <v>104</v>
      </c>
      <c r="B6" s="44">
        <v>1325251.9309942517</v>
      </c>
    </row>
    <row r="7" spans="1:2" ht="28.5" customHeight="1">
      <c r="A7" s="32" t="s">
        <v>11</v>
      </c>
      <c r="B7" s="38">
        <v>1126140.4960072914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761308.82</v>
      </c>
    </row>
    <row r="10" spans="1:2" ht="15.75" customHeight="1">
      <c r="A10" s="18" t="s">
        <v>106</v>
      </c>
      <c r="B10" s="19">
        <v>430580.66</v>
      </c>
    </row>
    <row r="11" spans="1:2" ht="15.75" customHeight="1">
      <c r="A11" s="18" t="s">
        <v>14</v>
      </c>
      <c r="B11" s="19">
        <v>185241.18</v>
      </c>
    </row>
    <row r="12" spans="1:2" ht="15.75" customHeight="1">
      <c r="A12" s="18" t="s">
        <v>15</v>
      </c>
      <c r="B12" s="19">
        <v>2420.92</v>
      </c>
    </row>
    <row r="13" spans="1:2" ht="15.75" customHeight="1">
      <c r="A13" s="18" t="s">
        <v>107</v>
      </c>
      <c r="B13" s="19">
        <v>23262.45</v>
      </c>
    </row>
    <row r="14" spans="1:2" ht="15.75" customHeight="1">
      <c r="A14" s="18" t="s">
        <v>16</v>
      </c>
      <c r="B14" s="19">
        <v>21770.35</v>
      </c>
    </row>
    <row r="15" spans="1:2" ht="18.75" customHeight="1">
      <c r="A15" s="18" t="s">
        <v>126</v>
      </c>
      <c r="B15" s="19">
        <v>64863.33</v>
      </c>
    </row>
    <row r="16" spans="1:2" ht="15.75" customHeight="1">
      <c r="A16" s="18" t="s">
        <v>24</v>
      </c>
      <c r="B16" s="19">
        <v>13364.93</v>
      </c>
    </row>
    <row r="17" spans="1:2" ht="15.75" customHeight="1">
      <c r="A17" s="18" t="s">
        <v>144</v>
      </c>
      <c r="B17" s="19">
        <v>19805</v>
      </c>
    </row>
    <row r="18" spans="1:2" ht="15.75" customHeight="1">
      <c r="A18" s="9" t="s">
        <v>17</v>
      </c>
      <c r="B18" s="10">
        <v>364831.6760072915</v>
      </c>
    </row>
    <row r="19" spans="1:2" ht="15.75" customHeight="1">
      <c r="A19" s="18" t="s">
        <v>18</v>
      </c>
      <c r="B19" s="19">
        <v>23348.546000000002</v>
      </c>
    </row>
    <row r="20" spans="1:2" ht="15.75" customHeight="1">
      <c r="A20" s="18" t="s">
        <v>119</v>
      </c>
      <c r="B20" s="19">
        <v>106374.03692243235</v>
      </c>
    </row>
    <row r="21" spans="1:2" ht="30" customHeight="1">
      <c r="A21" s="18" t="s">
        <v>109</v>
      </c>
      <c r="B21" s="19">
        <v>99709.55708485915</v>
      </c>
    </row>
    <row r="22" spans="1:2" ht="15.75" customHeight="1">
      <c r="A22" s="18" t="s">
        <v>19</v>
      </c>
      <c r="B22" s="19">
        <v>118627.366</v>
      </c>
    </row>
    <row r="23" spans="1:2" ht="15.75" customHeight="1">
      <c r="A23" s="18" t="s">
        <v>20</v>
      </c>
      <c r="B23" s="19">
        <v>16772.17</v>
      </c>
    </row>
    <row r="24" spans="1:2" ht="15.75" customHeight="1">
      <c r="A24" s="32" t="s">
        <v>110</v>
      </c>
      <c r="B24" s="38">
        <v>78448.29698696043</v>
      </c>
    </row>
    <row r="25" spans="1:2" ht="21" customHeight="1">
      <c r="A25" s="9" t="s">
        <v>111</v>
      </c>
      <c r="B25" s="10">
        <v>39542</v>
      </c>
    </row>
    <row r="26" spans="1:2" ht="18.75" customHeight="1">
      <c r="A26" s="18" t="s">
        <v>130</v>
      </c>
      <c r="B26" s="19">
        <v>39542</v>
      </c>
    </row>
    <row r="27" spans="1:2" ht="12.75">
      <c r="A27" s="9" t="s">
        <v>114</v>
      </c>
      <c r="B27" s="10">
        <v>38906.29698696043</v>
      </c>
    </row>
    <row r="28" spans="1:2" ht="32.25" customHeight="1">
      <c r="A28" s="18" t="s">
        <v>136</v>
      </c>
      <c r="B28" s="19">
        <v>38906.29698696043</v>
      </c>
    </row>
    <row r="29" spans="1:2" ht="28.5" customHeight="1">
      <c r="A29" s="32" t="s">
        <v>21</v>
      </c>
      <c r="B29" s="38">
        <v>120663.138</v>
      </c>
    </row>
    <row r="30" spans="1:2" ht="51" customHeight="1">
      <c r="A30" s="18" t="s">
        <v>137</v>
      </c>
      <c r="B30" s="19">
        <v>60289.094000000005</v>
      </c>
    </row>
    <row r="31" spans="1:2" ht="12.75">
      <c r="A31" s="20" t="s">
        <v>22</v>
      </c>
      <c r="B31" s="21">
        <v>60374.044</v>
      </c>
    </row>
  </sheetData>
  <mergeCells count="1">
    <mergeCell ref="A1:B1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D33"/>
  <sheetViews>
    <sheetView workbookViewId="0" topLeftCell="A1">
      <selection activeCell="C6" sqref="C6"/>
    </sheetView>
  </sheetViews>
  <sheetFormatPr defaultColWidth="9.33203125" defaultRowHeight="11.25"/>
  <cols>
    <col min="1" max="1" width="107.83203125" style="0" customWidth="1"/>
    <col min="2" max="2" width="18.83203125" style="0" customWidth="1"/>
    <col min="3" max="16384" width="9.33203125" style="1" customWidth="1"/>
  </cols>
  <sheetData>
    <row r="1" spans="1:4" ht="15.75" customHeight="1">
      <c r="A1" s="34" t="s">
        <v>99</v>
      </c>
      <c r="D1" s="5" t="s">
        <v>98</v>
      </c>
    </row>
    <row r="2" spans="1:2" ht="15.75" customHeight="1">
      <c r="A2" s="40" t="s">
        <v>120</v>
      </c>
      <c r="B2" s="1"/>
    </row>
    <row r="3" spans="1:2" ht="15.75" customHeight="1">
      <c r="A3" s="43" t="s">
        <v>10</v>
      </c>
      <c r="B3" s="9" t="s">
        <v>140</v>
      </c>
    </row>
    <row r="4" spans="1:2" ht="15.75" customHeight="1">
      <c r="A4" s="7" t="s">
        <v>123</v>
      </c>
      <c r="B4" s="8">
        <v>215872.07249999998</v>
      </c>
    </row>
    <row r="5" spans="1:2" ht="15.75" customHeight="1">
      <c r="A5" s="9" t="s">
        <v>103</v>
      </c>
      <c r="B5" s="10">
        <v>1896576.13</v>
      </c>
    </row>
    <row r="6" spans="1:2" ht="39" customHeight="1">
      <c r="A6" s="11" t="s">
        <v>104</v>
      </c>
      <c r="B6" s="44">
        <f>B7+B25+B31</f>
        <v>3743676.899098091</v>
      </c>
    </row>
    <row r="7" spans="1:2" ht="30.75" customHeight="1">
      <c r="A7" s="32" t="s">
        <v>11</v>
      </c>
      <c r="B7" s="38">
        <v>1234016.4597696783</v>
      </c>
    </row>
    <row r="8" spans="1:2" ht="15.75" customHeight="1">
      <c r="A8" s="17" t="s">
        <v>12</v>
      </c>
      <c r="B8" s="19"/>
    </row>
    <row r="9" spans="1:2" ht="15.75" customHeight="1">
      <c r="A9" s="9" t="s">
        <v>13</v>
      </c>
      <c r="B9" s="10">
        <v>815442.32</v>
      </c>
    </row>
    <row r="10" spans="1:2" ht="15.75" customHeight="1">
      <c r="A10" s="18" t="s">
        <v>106</v>
      </c>
      <c r="B10" s="19">
        <v>551591.87</v>
      </c>
    </row>
    <row r="11" spans="1:2" ht="15.75" customHeight="1">
      <c r="A11" s="18" t="s">
        <v>14</v>
      </c>
      <c r="B11" s="19">
        <v>202562.23</v>
      </c>
    </row>
    <row r="12" spans="1:2" ht="15.75" customHeight="1">
      <c r="A12" s="18" t="s">
        <v>15</v>
      </c>
      <c r="B12" s="19">
        <v>2218.88</v>
      </c>
    </row>
    <row r="13" spans="1:2" ht="15.75" customHeight="1">
      <c r="A13" s="18" t="s">
        <v>16</v>
      </c>
      <c r="B13" s="19">
        <v>6709.89</v>
      </c>
    </row>
    <row r="14" spans="1:2" ht="15.75" customHeight="1">
      <c r="A14" s="18" t="s">
        <v>125</v>
      </c>
      <c r="B14" s="19">
        <v>14086.8</v>
      </c>
    </row>
    <row r="15" spans="1:2" ht="15.75" customHeight="1">
      <c r="A15" s="18" t="s">
        <v>24</v>
      </c>
      <c r="B15" s="19">
        <v>14614.65</v>
      </c>
    </row>
    <row r="16" spans="1:2" ht="15.75" customHeight="1">
      <c r="A16" s="30" t="s">
        <v>144</v>
      </c>
      <c r="B16" s="19">
        <v>23658</v>
      </c>
    </row>
    <row r="17" spans="1:2" ht="15.75" customHeight="1">
      <c r="A17" s="9" t="s">
        <v>17</v>
      </c>
      <c r="B17" s="10">
        <v>418574.1397696782</v>
      </c>
    </row>
    <row r="18" spans="1:2" ht="15.75" customHeight="1">
      <c r="A18" s="18" t="s">
        <v>18</v>
      </c>
      <c r="B18" s="19">
        <v>25593.264</v>
      </c>
    </row>
    <row r="19" spans="1:2" ht="19.5" customHeight="1">
      <c r="A19" s="18" t="s">
        <v>119</v>
      </c>
      <c r="B19" s="19">
        <v>116600.78574920938</v>
      </c>
    </row>
    <row r="20" spans="1:2" ht="34.5" customHeight="1">
      <c r="A20" s="18" t="s">
        <v>109</v>
      </c>
      <c r="B20" s="19">
        <v>109295.58602046872</v>
      </c>
    </row>
    <row r="21" spans="1:2" ht="18.75" customHeight="1">
      <c r="A21" s="18" t="s">
        <v>127</v>
      </c>
      <c r="B21" s="19">
        <v>10587.92</v>
      </c>
    </row>
    <row r="22" spans="1:2" ht="15.75" customHeight="1">
      <c r="A22" s="18" t="s">
        <v>128</v>
      </c>
      <c r="B22" s="19">
        <v>8086.12</v>
      </c>
    </row>
    <row r="23" spans="1:2" ht="15.75" customHeight="1">
      <c r="A23" s="18" t="s">
        <v>19</v>
      </c>
      <c r="B23" s="19">
        <v>130032.144</v>
      </c>
    </row>
    <row r="24" spans="1:2" ht="15.75" customHeight="1">
      <c r="A24" s="18" t="s">
        <v>20</v>
      </c>
      <c r="B24" s="19">
        <v>18378.32</v>
      </c>
    </row>
    <row r="25" spans="1:2" ht="21" customHeight="1">
      <c r="A25" s="32" t="s">
        <v>110</v>
      </c>
      <c r="B25" s="38">
        <f>B26+B29</f>
        <v>2377396.807328413</v>
      </c>
    </row>
    <row r="26" spans="1:2" ht="26.25" customHeight="1">
      <c r="A26" s="9" t="s">
        <v>111</v>
      </c>
      <c r="B26" s="10">
        <f>B27+B28</f>
        <v>2332580</v>
      </c>
    </row>
    <row r="27" spans="1:2" ht="15.75" customHeight="1">
      <c r="A27" s="18" t="s">
        <v>113</v>
      </c>
      <c r="B27" s="19">
        <v>2263538</v>
      </c>
    </row>
    <row r="28" spans="1:2" ht="15.75" customHeight="1">
      <c r="A28" s="45" t="s">
        <v>177</v>
      </c>
      <c r="B28" s="19">
        <v>69042</v>
      </c>
    </row>
    <row r="29" spans="1:2" ht="12.75">
      <c r="A29" s="9" t="s">
        <v>114</v>
      </c>
      <c r="B29" s="10">
        <v>44816.807328412775</v>
      </c>
    </row>
    <row r="30" spans="1:2" ht="25.5">
      <c r="A30" s="18" t="s">
        <v>136</v>
      </c>
      <c r="B30" s="19">
        <v>44816.807328412775</v>
      </c>
    </row>
    <row r="31" spans="1:2" ht="24" customHeight="1">
      <c r="A31" s="32" t="s">
        <v>21</v>
      </c>
      <c r="B31" s="38">
        <v>132263.63199999998</v>
      </c>
    </row>
    <row r="32" spans="1:2" ht="54" customHeight="1">
      <c r="A32" s="18" t="s">
        <v>137</v>
      </c>
      <c r="B32" s="19">
        <v>66085.256</v>
      </c>
    </row>
    <row r="33" spans="1:2" ht="18" customHeight="1">
      <c r="A33" s="20" t="s">
        <v>22</v>
      </c>
      <c r="B33" s="21">
        <v>66178.37599999999</v>
      </c>
    </row>
  </sheetData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nachplan</cp:lastModifiedBy>
  <cp:lastPrinted>2013-04-08T11:51:33Z</cp:lastPrinted>
  <dcterms:created xsi:type="dcterms:W3CDTF">2013-03-06T07:10:38Z</dcterms:created>
  <dcterms:modified xsi:type="dcterms:W3CDTF">2014-03-31T13:22:33Z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